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60" yWindow="0" windowWidth="28540" windowHeight="16520" tabRatio="500"/>
  </bookViews>
  <sheets>
    <sheet name="Triennali" sheetId="1" r:id="rId1"/>
    <sheet name="T+M" sheetId="4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67" i="1" l="1"/>
  <c r="S168" i="1"/>
  <c r="S169" i="1"/>
  <c r="S170" i="1"/>
  <c r="S166" i="1"/>
  <c r="S157" i="1"/>
  <c r="S158" i="1"/>
  <c r="S159" i="1"/>
  <c r="S156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24" i="1"/>
  <c r="S114" i="1"/>
  <c r="S115" i="1"/>
  <c r="S116" i="1"/>
  <c r="S117" i="1"/>
  <c r="S11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93" i="1"/>
  <c r="S84" i="1"/>
  <c r="S85" i="1"/>
  <c r="S86" i="1"/>
  <c r="S83" i="1"/>
  <c r="S76" i="1"/>
  <c r="S75" i="1"/>
  <c r="S67" i="1"/>
  <c r="S68" i="1"/>
  <c r="S66" i="1"/>
  <c r="S56" i="1"/>
  <c r="S57" i="1"/>
  <c r="S58" i="1"/>
  <c r="S59" i="1"/>
  <c r="S55" i="1"/>
  <c r="S46" i="1"/>
  <c r="S47" i="1"/>
  <c r="S48" i="1"/>
  <c r="S45" i="1"/>
  <c r="W76" i="1"/>
  <c r="W75" i="1"/>
  <c r="S35" i="1"/>
  <c r="S36" i="1"/>
  <c r="S37" i="1"/>
  <c r="S38" i="1"/>
  <c r="S34" i="1"/>
  <c r="S25" i="1"/>
  <c r="S26" i="1"/>
  <c r="S27" i="1"/>
  <c r="S24" i="1"/>
  <c r="K167" i="1"/>
  <c r="K168" i="1"/>
  <c r="K169" i="1"/>
  <c r="K170" i="1"/>
  <c r="K166" i="1"/>
  <c r="K157" i="1"/>
  <c r="K158" i="1"/>
  <c r="K159" i="1"/>
  <c r="K156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24" i="1"/>
  <c r="K114" i="1"/>
  <c r="K115" i="1"/>
  <c r="K116" i="1"/>
  <c r="K117" i="1"/>
  <c r="K11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93" i="1"/>
  <c r="K84" i="1"/>
  <c r="K85" i="1"/>
  <c r="K86" i="1"/>
  <c r="K83" i="1"/>
  <c r="O76" i="1"/>
  <c r="O75" i="1"/>
  <c r="K76" i="1"/>
  <c r="K75" i="1"/>
  <c r="K67" i="1"/>
  <c r="K68" i="1"/>
  <c r="K66" i="1"/>
  <c r="K56" i="1"/>
  <c r="K57" i="1"/>
  <c r="K58" i="1"/>
  <c r="K59" i="1"/>
  <c r="K55" i="1"/>
  <c r="K45" i="1"/>
  <c r="K38" i="1"/>
  <c r="K35" i="1"/>
  <c r="K36" i="1"/>
  <c r="K37" i="1"/>
  <c r="K34" i="1"/>
  <c r="K25" i="1"/>
  <c r="K16" i="1"/>
  <c r="S17" i="1"/>
  <c r="S16" i="1"/>
  <c r="K26" i="1"/>
  <c r="K48" i="1"/>
  <c r="K47" i="1"/>
  <c r="K46" i="1"/>
  <c r="K27" i="1"/>
  <c r="K24" i="1"/>
  <c r="K17" i="1"/>
  <c r="C53" i="4"/>
  <c r="C169" i="4"/>
  <c r="C168" i="4"/>
  <c r="C167" i="4"/>
  <c r="C166" i="4"/>
  <c r="C165" i="4"/>
  <c r="C158" i="4"/>
  <c r="C157" i="4"/>
  <c r="C156" i="4"/>
  <c r="C155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16" i="4"/>
  <c r="C115" i="4"/>
  <c r="C114" i="4"/>
  <c r="C113" i="4"/>
  <c r="C112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85" i="4"/>
  <c r="C84" i="4"/>
  <c r="C83" i="4"/>
  <c r="C82" i="4"/>
  <c r="G76" i="4"/>
  <c r="C75" i="4"/>
  <c r="G75" i="4"/>
  <c r="C74" i="4"/>
  <c r="C67" i="4"/>
  <c r="C66" i="4"/>
  <c r="C65" i="4"/>
  <c r="C58" i="4"/>
  <c r="C57" i="4"/>
  <c r="C56" i="4"/>
  <c r="C55" i="4"/>
  <c r="C54" i="4"/>
  <c r="C46" i="4"/>
  <c r="C45" i="4"/>
  <c r="C44" i="4"/>
  <c r="C43" i="4"/>
  <c r="C36" i="4"/>
  <c r="C35" i="4"/>
  <c r="C34" i="4"/>
  <c r="C33" i="4"/>
  <c r="C32" i="4"/>
  <c r="C25" i="4"/>
  <c r="C24" i="4"/>
  <c r="C23" i="4"/>
  <c r="C16" i="4"/>
  <c r="C15" i="4"/>
  <c r="C8" i="4"/>
  <c r="C170" i="1"/>
  <c r="C169" i="1"/>
  <c r="C168" i="1"/>
  <c r="C167" i="1"/>
  <c r="C166" i="1"/>
  <c r="C159" i="1"/>
  <c r="C158" i="1"/>
  <c r="C157" i="1"/>
  <c r="C156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24" i="1"/>
  <c r="C128" i="1"/>
  <c r="C127" i="1"/>
  <c r="C126" i="1"/>
  <c r="C125" i="1"/>
  <c r="C117" i="1"/>
  <c r="C116" i="1"/>
  <c r="C115" i="1"/>
  <c r="C114" i="1"/>
  <c r="C113" i="1"/>
  <c r="C97" i="1"/>
  <c r="C98" i="1"/>
  <c r="C99" i="1"/>
  <c r="C100" i="1"/>
  <c r="C101" i="1"/>
  <c r="C102" i="1"/>
  <c r="C103" i="1"/>
  <c r="C104" i="1"/>
  <c r="C105" i="1"/>
  <c r="C106" i="1"/>
  <c r="C96" i="1"/>
  <c r="C95" i="1"/>
  <c r="C94" i="1"/>
  <c r="C93" i="1"/>
  <c r="C85" i="1"/>
  <c r="C86" i="1"/>
  <c r="C83" i="1"/>
  <c r="C84" i="1"/>
  <c r="C75" i="1"/>
  <c r="C76" i="1"/>
  <c r="G76" i="1"/>
  <c r="G75" i="1"/>
  <c r="C66" i="1"/>
  <c r="C68" i="1"/>
  <c r="C67" i="1"/>
  <c r="C59" i="1"/>
  <c r="C58" i="1"/>
  <c r="C56" i="1"/>
  <c r="C57" i="1"/>
  <c r="C55" i="1"/>
  <c r="C46" i="1"/>
  <c r="C47" i="1"/>
  <c r="C48" i="1"/>
  <c r="C45" i="1"/>
  <c r="C38" i="1"/>
  <c r="C37" i="1"/>
  <c r="C36" i="1"/>
  <c r="C35" i="1"/>
  <c r="C34" i="1"/>
  <c r="C25" i="1"/>
  <c r="C26" i="1"/>
  <c r="C27" i="1"/>
  <c r="C24" i="1"/>
  <c r="C17" i="1"/>
  <c r="C16" i="1"/>
  <c r="C9" i="1"/>
</calcChain>
</file>

<file path=xl/sharedStrings.xml><?xml version="1.0" encoding="utf-8"?>
<sst xmlns="http://schemas.openxmlformats.org/spreadsheetml/2006/main" count="855" uniqueCount="108">
  <si>
    <t>Rispondenti</t>
  </si>
  <si>
    <t>%</t>
  </si>
  <si>
    <t>si</t>
  </si>
  <si>
    <t>no</t>
  </si>
  <si>
    <t>Numero</t>
  </si>
  <si>
    <r>
      <t xml:space="preserve">Risultati indagine sulla reale occupazione dei laureati </t>
    </r>
    <r>
      <rPr>
        <b/>
        <sz val="12"/>
        <color rgb="FFFF0000"/>
        <rFont val="Georgia"/>
      </rPr>
      <t>Triennali</t>
    </r>
    <r>
      <rPr>
        <b/>
        <sz val="12"/>
        <color theme="1"/>
        <rFont val="Georgia"/>
      </rPr>
      <t xml:space="preserve"> in Informatica Umanistica</t>
    </r>
  </si>
  <si>
    <t>Totale dei laureati</t>
  </si>
  <si>
    <t>Ha o ha fatto un lavoro attinente</t>
  </si>
  <si>
    <r>
      <t xml:space="preserve">Risultati indagine sulla reale occupazione dei laureati </t>
    </r>
    <r>
      <rPr>
        <b/>
        <sz val="12"/>
        <color rgb="FFFF0000"/>
        <rFont val="Georgia"/>
      </rPr>
      <t>T+M</t>
    </r>
    <r>
      <rPr>
        <b/>
        <sz val="12"/>
        <color theme="1"/>
        <rFont val="Georgia"/>
      </rPr>
      <t xml:space="preserve"> in Informatica Umanistica</t>
    </r>
  </si>
  <si>
    <t>Dopo aver conseguito la Laurea Triennale</t>
  </si>
  <si>
    <t>Freq. Magis/Spec</t>
  </si>
  <si>
    <t>Master</t>
  </si>
  <si>
    <t xml:space="preserve"> Altra M/S</t>
  </si>
  <si>
    <t>Subito Lavoro</t>
  </si>
  <si>
    <t>Ti reiscriveresti</t>
  </si>
  <si>
    <t>Si, triennale</t>
  </si>
  <si>
    <t>Si, t+m</t>
  </si>
  <si>
    <t>si, magistrale</t>
  </si>
  <si>
    <t>boh</t>
  </si>
  <si>
    <t>Sei in cerca di un lavoro attinente</t>
  </si>
  <si>
    <t>in passato</t>
  </si>
  <si>
    <t>non mi interessa</t>
  </si>
  <si>
    <t>Tempo impiegato a trovare lavoro</t>
  </si>
  <si>
    <t>Prima della laurea</t>
  </si>
  <si>
    <t>6 mesi prima - 1 mese dopo</t>
  </si>
  <si>
    <t>tra i 2 e i 3 mesi</t>
  </si>
  <si>
    <t>tra i 3 e i 6 mesi</t>
  </si>
  <si>
    <t>più di 6 mesi</t>
  </si>
  <si>
    <t>Che tipo di contratto hai</t>
  </si>
  <si>
    <t>Part-Time</t>
  </si>
  <si>
    <t>Full-Time</t>
  </si>
  <si>
    <t>Freelance</t>
  </si>
  <si>
    <t>Durata contratto (- freelance)</t>
  </si>
  <si>
    <t>Determinato</t>
  </si>
  <si>
    <t>Indeterminato</t>
  </si>
  <si>
    <t>Macro-categorie</t>
  </si>
  <si>
    <t>Editoria Elettronica</t>
  </si>
  <si>
    <t>Grafica,Interattività</t>
  </si>
  <si>
    <t>Management</t>
  </si>
  <si>
    <t>Tecnologie del ling</t>
  </si>
  <si>
    <t>Settori attinenti</t>
  </si>
  <si>
    <t>Analisi e raccolta dati</t>
  </si>
  <si>
    <t>Creazione, Gestione e analisi di reti sociali</t>
  </si>
  <si>
    <t>Creazione, gestione e sviluppo di applicazioni multimediali (siti web esclusi)</t>
  </si>
  <si>
    <r>
      <t>Creazione, gestione e sviluppo di e-</t>
    </r>
    <r>
      <rPr>
        <sz val="12"/>
        <color theme="1"/>
        <rFont val="Georgia"/>
      </rPr>
      <t>book.</t>
    </r>
  </si>
  <si>
    <t>Creazione, gestione e sviluppo di siti web.</t>
  </si>
  <si>
    <t>Creazione, gestione, analisi e sviluppo di biblioteche digitali.</t>
  </si>
  <si>
    <t>Grafica</t>
  </si>
  <si>
    <t>Internet Marketing</t>
  </si>
  <si>
    <t>Programmazione o programmazione web</t>
  </si>
  <si>
    <t>Ricerca (altro)</t>
  </si>
  <si>
    <t>Ricerca (informatica)</t>
  </si>
  <si>
    <t>Ricerca linguistica</t>
  </si>
  <si>
    <t>Giornalismo</t>
  </si>
  <si>
    <t>Altro</t>
  </si>
  <si>
    <t>Importanza della laurea</t>
  </si>
  <si>
    <t>è fondamentale</t>
  </si>
  <si>
    <t>è molto importante</t>
  </si>
  <si>
    <t>è abbastanza importante</t>
  </si>
  <si>
    <t>non è molto importante</t>
  </si>
  <si>
    <t>non è per nulla importante</t>
  </si>
  <si>
    <t>Regione di lavoro</t>
  </si>
  <si>
    <t>Abruzzo</t>
  </si>
  <si>
    <t>Basilicata</t>
  </si>
  <si>
    <t>Calabria</t>
  </si>
  <si>
    <t>Campania</t>
  </si>
  <si>
    <t>Emilia - Romagna</t>
  </si>
  <si>
    <t>Friuli -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</si>
  <si>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</si>
  <si>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</si>
  <si>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</si>
  <si>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</si>
  <si>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</si>
  <si>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</si>
  <si>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</si>
  <si>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</si>
  <si>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</si>
  <si>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</si>
  <si>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 - Alto Adige</t>
  </si>
  <si>
    <t>Umbria</t>
  </si>
  <si>
    <t>Valle d'Aosta</t>
  </si>
  <si>
    <t>Veneto</t>
  </si>
  <si>
    <t>Altro stato Europeo</t>
  </si>
  <si>
    <t>America del Nord</t>
  </si>
  <si>
    <t>America del Sud</t>
  </si>
  <si>
    <t>Medio Oriente</t>
  </si>
  <si>
    <t>Estremo Oriente</t>
  </si>
  <si>
    <t>Africa</t>
  </si>
  <si>
    <t>Livello di conoscenza di Infouma</t>
  </si>
  <si>
    <t>Molto</t>
  </si>
  <si>
    <t>Abbastanza</t>
  </si>
  <si>
    <t>Poco</t>
  </si>
  <si>
    <t>Per nulla</t>
  </si>
  <si>
    <t>Consiglieresti a qualcuno infouma</t>
  </si>
  <si>
    <t>La triennale</t>
  </si>
  <si>
    <t>La magistrale</t>
  </si>
  <si>
    <t>t+m</t>
  </si>
  <si>
    <t>non del tutto</t>
  </si>
  <si>
    <t>Dottorato di ricerca</t>
  </si>
  <si>
    <t>Dopo aver conseguito la Laurea Magistrale</t>
  </si>
  <si>
    <t>Prima della laurea triennale</t>
  </si>
  <si>
    <t>Prima della laurea magistrale</t>
  </si>
  <si>
    <t>Durata contratto</t>
  </si>
  <si>
    <t>Valori complessivi</t>
  </si>
  <si>
    <t>Non Frequenta la magistrale</t>
  </si>
  <si>
    <t>NFM</t>
  </si>
  <si>
    <t>Frequenta la magistrale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</si>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</sst>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Georgia"/>
    </font>
    <font>
      <sz val="12"/>
      <color theme="1"/>
      <name val="Georgi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Georgia"/>
    </font>
    <font>
      <sz val="8"/>
      <color theme="1"/>
      <name val="Georgia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0" fontId="1" fillId="0" borderId="0" xfId="0" applyFont="1" applyFill="1"/>
    <xf numFmtId="0" fontId="2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3" borderId="1" xfId="0" applyFont="1" applyFill="1" applyBorder="1" applyAlignment="1"/>
    <xf numFmtId="0" fontId="2" fillId="6" borderId="1" xfId="0" applyFont="1" applyFill="1" applyBorder="1"/>
    <xf numFmtId="0" fontId="2" fillId="3" borderId="1" xfId="0" applyFont="1" applyFill="1" applyBorder="1"/>
    <xf numFmtId="2" fontId="2" fillId="3" borderId="1" xfId="0" applyNumberFormat="1" applyFont="1" applyFill="1" applyBorder="1" applyAlignment="1"/>
    <xf numFmtId="0" fontId="2" fillId="7" borderId="1" xfId="0" applyFont="1" applyFill="1" applyBorder="1"/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</cellXfs>
  <cellStyles count="4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0"/>
  <sheetViews>
    <sheetView tabSelected="1" workbookViewId="0">
      <selection activeCell="B4" sqref="B4"/>
    </sheetView>
  </sheetViews>
  <sheetFormatPr baseColWidth="10" defaultRowHeight="15" x14ac:dyDescent="0"/>
  <cols>
    <col min="1" max="1" width="94.83203125" style="1" bestFit="1" customWidth="1"/>
    <col min="2" max="2" width="8.6640625" style="1" bestFit="1" customWidth="1"/>
    <col min="3" max="3" width="15.83203125" style="1" bestFit="1" customWidth="1"/>
    <col min="4" max="4" width="5.6640625" style="1" customWidth="1"/>
    <col min="5" max="5" width="14.1640625" style="1" bestFit="1" customWidth="1"/>
    <col min="6" max="6" width="8.5" style="1" bestFit="1" customWidth="1"/>
    <col min="7" max="7" width="6.1640625" style="1" bestFit="1" customWidth="1"/>
    <col min="8" max="8" width="10.83203125" style="1"/>
    <col min="9" max="9" width="31.6640625" style="1" customWidth="1"/>
    <col min="10" max="16" width="10.83203125" style="1"/>
    <col min="17" max="17" width="42.6640625" style="1" customWidth="1"/>
    <col min="18" max="16384" width="10.83203125" style="1"/>
  </cols>
  <sheetData>
    <row r="1" spans="1:23">
      <c r="A1" s="3" t="s">
        <v>5</v>
      </c>
    </row>
    <row r="3" spans="1:23">
      <c r="A3" s="4" t="s">
        <v>6</v>
      </c>
      <c r="B3" s="5">
        <v>250</v>
      </c>
    </row>
    <row r="5" spans="1:23">
      <c r="A5" s="22" t="s">
        <v>103</v>
      </c>
      <c r="B5" s="23"/>
      <c r="C5" s="23"/>
      <c r="D5" s="23"/>
      <c r="E5" s="23"/>
      <c r="F5" s="23"/>
      <c r="G5" s="24"/>
      <c r="I5" s="22" t="s">
        <v>104</v>
      </c>
      <c r="J5" s="23"/>
      <c r="K5" s="23"/>
      <c r="L5" s="23"/>
      <c r="M5" s="23"/>
      <c r="N5" s="23"/>
      <c r="O5" s="24"/>
      <c r="Q5" s="22" t="s">
        <v>106</v>
      </c>
      <c r="R5" s="23"/>
      <c r="S5" s="23"/>
      <c r="T5" s="23"/>
      <c r="U5" s="23"/>
      <c r="V5" s="23"/>
      <c r="W5" s="24"/>
    </row>
    <row r="6" spans="1:23">
      <c r="L6" s="20" t="s">
        <v>105</v>
      </c>
      <c r="T6" s="20" t="s">
        <v>107</v>
      </c>
    </row>
    <row r="7" spans="1:23">
      <c r="B7" s="6" t="s">
        <v>4</v>
      </c>
      <c r="C7" s="7" t="s">
        <v>1</v>
      </c>
      <c r="J7" s="6" t="s">
        <v>4</v>
      </c>
      <c r="K7" s="19"/>
      <c r="L7" s="20" t="s">
        <v>105</v>
      </c>
      <c r="R7" s="6" t="s">
        <v>4</v>
      </c>
      <c r="S7" s="19"/>
      <c r="T7" s="20" t="s">
        <v>107</v>
      </c>
    </row>
    <row r="8" spans="1:23">
      <c r="K8" s="18"/>
      <c r="L8" s="20" t="s">
        <v>105</v>
      </c>
      <c r="S8" s="18"/>
      <c r="T8" s="20" t="s">
        <v>107</v>
      </c>
    </row>
    <row r="9" spans="1:23">
      <c r="A9" s="8" t="s">
        <v>0</v>
      </c>
      <c r="B9" s="5">
        <v>100</v>
      </c>
      <c r="C9" s="7">
        <f>(B9/B3)*100</f>
        <v>40</v>
      </c>
      <c r="I9" s="8" t="s">
        <v>0</v>
      </c>
      <c r="J9" s="5">
        <v>67</v>
      </c>
      <c r="K9" s="19"/>
      <c r="L9" s="20" t="s">
        <v>105</v>
      </c>
      <c r="Q9" s="8" t="s">
        <v>0</v>
      </c>
      <c r="R9" s="5">
        <v>32</v>
      </c>
      <c r="S9" s="19"/>
      <c r="T9" s="20" t="s">
        <v>107</v>
      </c>
    </row>
    <row r="10" spans="1:23">
      <c r="L10" s="20" t="s">
        <v>105</v>
      </c>
      <c r="T10" s="20" t="s">
        <v>107</v>
      </c>
    </row>
    <row r="11" spans="1:23">
      <c r="L11" s="20" t="s">
        <v>105</v>
      </c>
      <c r="T11" s="20" t="s">
        <v>107</v>
      </c>
    </row>
    <row r="12" spans="1:23" ht="15" customHeight="1">
      <c r="A12" s="21" t="s">
        <v>7</v>
      </c>
      <c r="B12" s="21"/>
      <c r="C12" s="21"/>
      <c r="I12" s="21" t="s">
        <v>7</v>
      </c>
      <c r="J12" s="21"/>
      <c r="K12" s="21"/>
      <c r="L12" s="20" t="s">
        <v>105</v>
      </c>
      <c r="Q12" s="21" t="s">
        <v>7</v>
      </c>
      <c r="R12" s="21"/>
      <c r="S12" s="21"/>
      <c r="T12" s="20" t="s">
        <v>107</v>
      </c>
    </row>
    <row r="13" spans="1:23">
      <c r="D13" s="2"/>
      <c r="L13" s="20" t="s">
        <v>105</v>
      </c>
      <c r="T13" s="20" t="s">
        <v>107</v>
      </c>
    </row>
    <row r="14" spans="1:23">
      <c r="B14" s="6" t="s">
        <v>4</v>
      </c>
      <c r="C14" s="7" t="s">
        <v>1</v>
      </c>
      <c r="J14" s="6" t="s">
        <v>4</v>
      </c>
      <c r="K14" s="7" t="s">
        <v>1</v>
      </c>
      <c r="L14" s="20" t="s">
        <v>105</v>
      </c>
      <c r="R14" s="6" t="s">
        <v>4</v>
      </c>
      <c r="S14" s="7" t="s">
        <v>1</v>
      </c>
      <c r="T14" s="20" t="s">
        <v>107</v>
      </c>
    </row>
    <row r="15" spans="1:23">
      <c r="L15" s="20" t="s">
        <v>105</v>
      </c>
      <c r="T15" s="20" t="s">
        <v>107</v>
      </c>
    </row>
    <row r="16" spans="1:23">
      <c r="A16" s="9" t="s">
        <v>2</v>
      </c>
      <c r="B16" s="10">
        <v>52</v>
      </c>
      <c r="C16" s="11">
        <f>(B16/B9)*100</f>
        <v>52</v>
      </c>
      <c r="I16" s="9" t="s">
        <v>2</v>
      </c>
      <c r="J16" s="10">
        <v>35</v>
      </c>
      <c r="K16" s="14">
        <f>(J16/J9)*100</f>
        <v>52.238805970149251</v>
      </c>
      <c r="L16" s="20" t="s">
        <v>105</v>
      </c>
      <c r="Q16" s="9" t="s">
        <v>2</v>
      </c>
      <c r="R16" s="10">
        <v>17</v>
      </c>
      <c r="S16" s="11">
        <f>(R16/R9)*100</f>
        <v>53.125</v>
      </c>
      <c r="T16" s="20" t="s">
        <v>107</v>
      </c>
    </row>
    <row r="17" spans="1:20">
      <c r="A17" s="9" t="s">
        <v>3</v>
      </c>
      <c r="B17" s="10">
        <v>48</v>
      </c>
      <c r="C17" s="11">
        <f>(B17/B9)*100</f>
        <v>48</v>
      </c>
      <c r="I17" s="9" t="s">
        <v>3</v>
      </c>
      <c r="J17" s="10">
        <v>32</v>
      </c>
      <c r="K17" s="14">
        <f>(J17/J9)*100</f>
        <v>47.761194029850742</v>
      </c>
      <c r="L17" s="20" t="s">
        <v>105</v>
      </c>
      <c r="Q17" s="9" t="s">
        <v>3</v>
      </c>
      <c r="R17" s="10">
        <v>15</v>
      </c>
      <c r="S17" s="11">
        <f>(R17/R9)*100</f>
        <v>46.875</v>
      </c>
      <c r="T17" s="20" t="s">
        <v>107</v>
      </c>
    </row>
    <row r="18" spans="1:20">
      <c r="L18" s="20" t="s">
        <v>105</v>
      </c>
      <c r="T18" s="20" t="s">
        <v>107</v>
      </c>
    </row>
    <row r="19" spans="1:20">
      <c r="L19" s="20" t="s">
        <v>105</v>
      </c>
      <c r="T19" s="20" t="s">
        <v>107</v>
      </c>
    </row>
    <row r="20" spans="1:20">
      <c r="A20" s="21" t="s">
        <v>9</v>
      </c>
      <c r="B20" s="21"/>
      <c r="C20" s="21"/>
      <c r="I20" s="21" t="s">
        <v>9</v>
      </c>
      <c r="J20" s="21"/>
      <c r="K20" s="21"/>
      <c r="L20" s="20" t="s">
        <v>105</v>
      </c>
      <c r="Q20" s="21" t="s">
        <v>9</v>
      </c>
      <c r="R20" s="21"/>
      <c r="S20" s="21"/>
      <c r="T20" s="20" t="s">
        <v>107</v>
      </c>
    </row>
    <row r="21" spans="1:20">
      <c r="L21" s="20" t="s">
        <v>105</v>
      </c>
      <c r="T21" s="20" t="s">
        <v>107</v>
      </c>
    </row>
    <row r="22" spans="1:20">
      <c r="B22" s="6" t="s">
        <v>4</v>
      </c>
      <c r="C22" s="13" t="s">
        <v>1</v>
      </c>
      <c r="J22" s="6" t="s">
        <v>4</v>
      </c>
      <c r="K22" s="13" t="s">
        <v>1</v>
      </c>
      <c r="L22" s="20" t="s">
        <v>105</v>
      </c>
      <c r="R22" s="6" t="s">
        <v>4</v>
      </c>
      <c r="S22" s="13" t="s">
        <v>1</v>
      </c>
      <c r="T22" s="20" t="s">
        <v>107</v>
      </c>
    </row>
    <row r="23" spans="1:20">
      <c r="L23" s="20" t="s">
        <v>105</v>
      </c>
      <c r="T23" s="20" t="s">
        <v>107</v>
      </c>
    </row>
    <row r="24" spans="1:20">
      <c r="A24" s="12" t="s">
        <v>10</v>
      </c>
      <c r="B24" s="6">
        <v>32</v>
      </c>
      <c r="C24" s="13">
        <f>(B24/$B$9)*100</f>
        <v>32</v>
      </c>
      <c r="I24" s="12" t="s">
        <v>10</v>
      </c>
      <c r="J24" s="6">
        <v>0</v>
      </c>
      <c r="K24" s="13">
        <f>(J24/$B$9)*100</f>
        <v>0</v>
      </c>
      <c r="L24" s="20" t="s">
        <v>105</v>
      </c>
      <c r="Q24" s="12" t="s">
        <v>10</v>
      </c>
      <c r="R24" s="6">
        <v>32</v>
      </c>
      <c r="S24" s="13">
        <f>(R24/$R$9)*100</f>
        <v>100</v>
      </c>
      <c r="T24" s="20" t="s">
        <v>107</v>
      </c>
    </row>
    <row r="25" spans="1:20">
      <c r="A25" s="12" t="s">
        <v>12</v>
      </c>
      <c r="B25" s="6">
        <v>17</v>
      </c>
      <c r="C25" s="13">
        <f t="shared" ref="C25:C27" si="0">(B25/$B$9)*100</f>
        <v>17</v>
      </c>
      <c r="I25" s="12" t="s">
        <v>12</v>
      </c>
      <c r="J25" s="6">
        <v>17</v>
      </c>
      <c r="K25" s="13">
        <f>(J25/$B$9)*100</f>
        <v>17</v>
      </c>
      <c r="L25" s="20" t="s">
        <v>105</v>
      </c>
      <c r="Q25" s="12" t="s">
        <v>12</v>
      </c>
      <c r="R25" s="6">
        <v>0</v>
      </c>
      <c r="S25" s="13">
        <f t="shared" ref="S25:S27" si="1">(R25/$R$9)*100</f>
        <v>0</v>
      </c>
      <c r="T25" s="20" t="s">
        <v>107</v>
      </c>
    </row>
    <row r="26" spans="1:20">
      <c r="A26" s="12" t="s">
        <v>11</v>
      </c>
      <c r="B26" s="6">
        <v>11</v>
      </c>
      <c r="C26" s="13">
        <f t="shared" si="0"/>
        <v>11</v>
      </c>
      <c r="I26" s="12" t="s">
        <v>11</v>
      </c>
      <c r="J26" s="6">
        <v>11</v>
      </c>
      <c r="K26" s="13">
        <f t="shared" ref="K26:K27" si="2">(J26/$B$9)*100</f>
        <v>11</v>
      </c>
      <c r="L26" s="20" t="s">
        <v>105</v>
      </c>
      <c r="Q26" s="12" t="s">
        <v>11</v>
      </c>
      <c r="R26" s="6">
        <v>0</v>
      </c>
      <c r="S26" s="13">
        <f t="shared" si="1"/>
        <v>0</v>
      </c>
      <c r="T26" s="20" t="s">
        <v>107</v>
      </c>
    </row>
    <row r="27" spans="1:20">
      <c r="A27" s="12" t="s">
        <v>13</v>
      </c>
      <c r="B27" s="6">
        <v>39</v>
      </c>
      <c r="C27" s="13">
        <f t="shared" si="0"/>
        <v>39</v>
      </c>
      <c r="I27" s="12" t="s">
        <v>13</v>
      </c>
      <c r="J27" s="6">
        <v>39</v>
      </c>
      <c r="K27" s="13">
        <f t="shared" si="2"/>
        <v>39</v>
      </c>
      <c r="L27" s="20" t="s">
        <v>105</v>
      </c>
      <c r="Q27" s="12" t="s">
        <v>13</v>
      </c>
      <c r="R27" s="6">
        <v>0</v>
      </c>
      <c r="S27" s="13">
        <f t="shared" si="1"/>
        <v>0</v>
      </c>
      <c r="T27" s="20" t="s">
        <v>107</v>
      </c>
    </row>
    <row r="28" spans="1:20">
      <c r="L28" s="20" t="s">
        <v>105</v>
      </c>
      <c r="T28" s="20" t="s">
        <v>107</v>
      </c>
    </row>
    <row r="29" spans="1:20">
      <c r="L29" s="20" t="s">
        <v>105</v>
      </c>
      <c r="T29" s="20" t="s">
        <v>107</v>
      </c>
    </row>
    <row r="30" spans="1:20">
      <c r="A30" s="21" t="s">
        <v>14</v>
      </c>
      <c r="B30" s="21"/>
      <c r="C30" s="21"/>
      <c r="I30" s="21" t="s">
        <v>14</v>
      </c>
      <c r="J30" s="21"/>
      <c r="K30" s="21"/>
      <c r="L30" s="20" t="s">
        <v>105</v>
      </c>
      <c r="Q30" s="21" t="s">
        <v>14</v>
      </c>
      <c r="R30" s="21"/>
      <c r="S30" s="21"/>
      <c r="T30" s="20" t="s">
        <v>107</v>
      </c>
    </row>
    <row r="31" spans="1:20">
      <c r="L31" s="20" t="s">
        <v>105</v>
      </c>
      <c r="T31" s="20" t="s">
        <v>107</v>
      </c>
    </row>
    <row r="32" spans="1:20">
      <c r="B32" s="6" t="s">
        <v>4</v>
      </c>
      <c r="C32" s="13" t="s">
        <v>1</v>
      </c>
      <c r="J32" s="6" t="s">
        <v>4</v>
      </c>
      <c r="K32" s="13" t="s">
        <v>1</v>
      </c>
      <c r="L32" s="20" t="s">
        <v>105</v>
      </c>
      <c r="R32" s="6" t="s">
        <v>4</v>
      </c>
      <c r="S32" s="13" t="s">
        <v>1</v>
      </c>
      <c r="T32" s="20" t="s">
        <v>107</v>
      </c>
    </row>
    <row r="33" spans="1:20">
      <c r="L33" s="20" t="s">
        <v>105</v>
      </c>
      <c r="T33" s="20" t="s">
        <v>107</v>
      </c>
    </row>
    <row r="34" spans="1:20">
      <c r="A34" s="12" t="s">
        <v>15</v>
      </c>
      <c r="B34" s="6">
        <v>28</v>
      </c>
      <c r="C34" s="13">
        <f>(B34/$B$9)*100</f>
        <v>28.000000000000004</v>
      </c>
      <c r="I34" s="12" t="s">
        <v>15</v>
      </c>
      <c r="J34" s="6">
        <v>21</v>
      </c>
      <c r="K34" s="16">
        <f>(J34/$J$9)*100</f>
        <v>31.343283582089555</v>
      </c>
      <c r="L34" s="20" t="s">
        <v>105</v>
      </c>
      <c r="Q34" s="12" t="s">
        <v>15</v>
      </c>
      <c r="R34" s="6">
        <v>7</v>
      </c>
      <c r="S34" s="16">
        <f>(R34/$R$9)*100</f>
        <v>21.875</v>
      </c>
      <c r="T34" s="20" t="s">
        <v>107</v>
      </c>
    </row>
    <row r="35" spans="1:20">
      <c r="A35" s="12" t="s">
        <v>16</v>
      </c>
      <c r="B35" s="6">
        <v>17</v>
      </c>
      <c r="C35" s="13">
        <f t="shared" ref="C35:C37" si="3">(B35/$B$9)*100</f>
        <v>17</v>
      </c>
      <c r="I35" s="12" t="s">
        <v>16</v>
      </c>
      <c r="J35" s="6">
        <v>5</v>
      </c>
      <c r="K35" s="16">
        <f t="shared" ref="K35:K37" si="4">(J35/$J$9)*100</f>
        <v>7.4626865671641784</v>
      </c>
      <c r="L35" s="20" t="s">
        <v>105</v>
      </c>
      <c r="Q35" s="12" t="s">
        <v>16</v>
      </c>
      <c r="R35" s="6">
        <v>12</v>
      </c>
      <c r="S35" s="16">
        <f t="shared" ref="S35:S38" si="5">(R35/$R$9)*100</f>
        <v>37.5</v>
      </c>
      <c r="T35" s="20" t="s">
        <v>107</v>
      </c>
    </row>
    <row r="36" spans="1:20">
      <c r="A36" s="12" t="s">
        <v>17</v>
      </c>
      <c r="B36" s="6">
        <v>1</v>
      </c>
      <c r="C36" s="13">
        <f t="shared" si="3"/>
        <v>1</v>
      </c>
      <c r="I36" s="12" t="s">
        <v>17</v>
      </c>
      <c r="J36" s="6">
        <v>0</v>
      </c>
      <c r="K36" s="16">
        <f t="shared" si="4"/>
        <v>0</v>
      </c>
      <c r="L36" s="20" t="s">
        <v>105</v>
      </c>
      <c r="Q36" s="12" t="s">
        <v>17</v>
      </c>
      <c r="R36" s="6">
        <v>1</v>
      </c>
      <c r="S36" s="16">
        <f t="shared" si="5"/>
        <v>3.125</v>
      </c>
      <c r="T36" s="20" t="s">
        <v>107</v>
      </c>
    </row>
    <row r="37" spans="1:20">
      <c r="A37" s="12" t="s">
        <v>3</v>
      </c>
      <c r="B37" s="6">
        <v>19</v>
      </c>
      <c r="C37" s="13">
        <f t="shared" si="3"/>
        <v>19</v>
      </c>
      <c r="I37" s="12" t="s">
        <v>3</v>
      </c>
      <c r="J37" s="6">
        <v>18</v>
      </c>
      <c r="K37" s="16">
        <f t="shared" si="4"/>
        <v>26.865671641791046</v>
      </c>
      <c r="L37" s="20" t="s">
        <v>105</v>
      </c>
      <c r="Q37" s="12" t="s">
        <v>3</v>
      </c>
      <c r="R37" s="6">
        <v>1</v>
      </c>
      <c r="S37" s="16">
        <f t="shared" si="5"/>
        <v>3.125</v>
      </c>
      <c r="T37" s="20" t="s">
        <v>107</v>
      </c>
    </row>
    <row r="38" spans="1:20">
      <c r="A38" s="12" t="s">
        <v>18</v>
      </c>
      <c r="B38" s="6">
        <v>34</v>
      </c>
      <c r="C38" s="13">
        <f t="shared" ref="C38" si="6">(B38/$B$9)*100</f>
        <v>34</v>
      </c>
      <c r="I38" s="12" t="s">
        <v>18</v>
      </c>
      <c r="J38" s="6">
        <v>23</v>
      </c>
      <c r="K38" s="16">
        <f>(J38/$J$9)*100</f>
        <v>34.328358208955223</v>
      </c>
      <c r="L38" s="20" t="s">
        <v>105</v>
      </c>
      <c r="Q38" s="12" t="s">
        <v>18</v>
      </c>
      <c r="R38" s="6">
        <v>11</v>
      </c>
      <c r="S38" s="16">
        <f t="shared" si="5"/>
        <v>34.375</v>
      </c>
      <c r="T38" s="20" t="s">
        <v>107</v>
      </c>
    </row>
    <row r="39" spans="1:20">
      <c r="L39" s="20" t="s">
        <v>105</v>
      </c>
      <c r="T39" s="20" t="s">
        <v>107</v>
      </c>
    </row>
    <row r="40" spans="1:20">
      <c r="L40" s="20" t="s">
        <v>105</v>
      </c>
      <c r="T40" s="20" t="s">
        <v>107</v>
      </c>
    </row>
    <row r="41" spans="1:20">
      <c r="A41" s="21" t="s">
        <v>19</v>
      </c>
      <c r="B41" s="21"/>
      <c r="C41" s="21"/>
      <c r="I41" s="21" t="s">
        <v>19</v>
      </c>
      <c r="J41" s="21"/>
      <c r="K41" s="21"/>
      <c r="L41" s="20" t="s">
        <v>105</v>
      </c>
      <c r="Q41" s="21" t="s">
        <v>19</v>
      </c>
      <c r="R41" s="21"/>
      <c r="S41" s="21"/>
      <c r="T41" s="20" t="s">
        <v>107</v>
      </c>
    </row>
    <row r="42" spans="1:20">
      <c r="L42" s="20" t="s">
        <v>105</v>
      </c>
      <c r="T42" s="20" t="s">
        <v>107</v>
      </c>
    </row>
    <row r="43" spans="1:20">
      <c r="B43" s="6" t="s">
        <v>4</v>
      </c>
      <c r="C43" s="13" t="s">
        <v>1</v>
      </c>
      <c r="J43" s="6" t="s">
        <v>4</v>
      </c>
      <c r="K43" s="13" t="s">
        <v>1</v>
      </c>
      <c r="L43" s="20" t="s">
        <v>105</v>
      </c>
      <c r="R43" s="6" t="s">
        <v>4</v>
      </c>
      <c r="S43" s="13" t="s">
        <v>1</v>
      </c>
      <c r="T43" s="20" t="s">
        <v>107</v>
      </c>
    </row>
    <row r="44" spans="1:20">
      <c r="L44" s="20" t="s">
        <v>105</v>
      </c>
      <c r="T44" s="20" t="s">
        <v>107</v>
      </c>
    </row>
    <row r="45" spans="1:20">
      <c r="A45" s="12" t="s">
        <v>2</v>
      </c>
      <c r="B45" s="6">
        <v>28</v>
      </c>
      <c r="C45" s="16">
        <f>(B45/$B$17)*100</f>
        <v>58.333333333333336</v>
      </c>
      <c r="I45" s="12" t="s">
        <v>2</v>
      </c>
      <c r="J45" s="6">
        <v>16</v>
      </c>
      <c r="K45" s="16">
        <f>(J45/$J$17)*100</f>
        <v>50</v>
      </c>
      <c r="L45" s="20" t="s">
        <v>105</v>
      </c>
      <c r="Q45" s="12" t="s">
        <v>2</v>
      </c>
      <c r="R45" s="6">
        <v>12</v>
      </c>
      <c r="S45" s="16">
        <f>(R45/$R$17)*100</f>
        <v>80</v>
      </c>
      <c r="T45" s="20" t="s">
        <v>107</v>
      </c>
    </row>
    <row r="46" spans="1:20">
      <c r="A46" s="12" t="s">
        <v>3</v>
      </c>
      <c r="B46" s="6">
        <v>6</v>
      </c>
      <c r="C46" s="13">
        <f t="shared" ref="C46:C48" si="7">(B46/$B$17)*100</f>
        <v>12.5</v>
      </c>
      <c r="I46" s="12" t="s">
        <v>3</v>
      </c>
      <c r="J46" s="6">
        <v>4</v>
      </c>
      <c r="K46" s="13">
        <f t="shared" ref="K46:K48" si="8">(J46/$B$17)*100</f>
        <v>8.3333333333333321</v>
      </c>
      <c r="L46" s="20" t="s">
        <v>105</v>
      </c>
      <c r="Q46" s="12" t="s">
        <v>3</v>
      </c>
      <c r="R46" s="6">
        <v>2</v>
      </c>
      <c r="S46" s="16">
        <f t="shared" ref="S46:S48" si="9">(R46/$R$17)*100</f>
        <v>13.333333333333334</v>
      </c>
      <c r="T46" s="20" t="s">
        <v>107</v>
      </c>
    </row>
    <row r="47" spans="1:20">
      <c r="A47" s="12" t="s">
        <v>20</v>
      </c>
      <c r="B47" s="6">
        <v>6</v>
      </c>
      <c r="C47" s="13">
        <f t="shared" si="7"/>
        <v>12.5</v>
      </c>
      <c r="I47" s="12" t="s">
        <v>20</v>
      </c>
      <c r="J47" s="6">
        <v>6</v>
      </c>
      <c r="K47" s="13">
        <f t="shared" si="8"/>
        <v>12.5</v>
      </c>
      <c r="L47" s="20" t="s">
        <v>105</v>
      </c>
      <c r="Q47" s="12" t="s">
        <v>20</v>
      </c>
      <c r="R47" s="6">
        <v>0</v>
      </c>
      <c r="S47" s="16">
        <f t="shared" si="9"/>
        <v>0</v>
      </c>
      <c r="T47" s="20" t="s">
        <v>107</v>
      </c>
    </row>
    <row r="48" spans="1:20">
      <c r="A48" s="12" t="s">
        <v>21</v>
      </c>
      <c r="B48" s="6">
        <v>7</v>
      </c>
      <c r="C48" s="16">
        <f t="shared" si="7"/>
        <v>14.583333333333334</v>
      </c>
      <c r="I48" s="12" t="s">
        <v>21</v>
      </c>
      <c r="J48" s="6">
        <v>6</v>
      </c>
      <c r="K48" s="16">
        <f t="shared" si="8"/>
        <v>12.5</v>
      </c>
      <c r="L48" s="20" t="s">
        <v>105</v>
      </c>
      <c r="Q48" s="12" t="s">
        <v>21</v>
      </c>
      <c r="R48" s="6">
        <v>1</v>
      </c>
      <c r="S48" s="16">
        <f t="shared" si="9"/>
        <v>6.666666666666667</v>
      </c>
      <c r="T48" s="20" t="s">
        <v>107</v>
      </c>
    </row>
    <row r="49" spans="1:20">
      <c r="L49" s="20" t="s">
        <v>105</v>
      </c>
      <c r="T49" s="20" t="s">
        <v>107</v>
      </c>
    </row>
    <row r="50" spans="1:20">
      <c r="L50" s="20" t="s">
        <v>105</v>
      </c>
      <c r="T50" s="20" t="s">
        <v>107</v>
      </c>
    </row>
    <row r="51" spans="1:20">
      <c r="A51" s="21" t="s">
        <v>22</v>
      </c>
      <c r="B51" s="21"/>
      <c r="C51" s="21"/>
      <c r="I51" s="21" t="s">
        <v>22</v>
      </c>
      <c r="J51" s="21"/>
      <c r="K51" s="21"/>
      <c r="L51" s="20" t="s">
        <v>105</v>
      </c>
      <c r="Q51" s="21" t="s">
        <v>22</v>
      </c>
      <c r="R51" s="21"/>
      <c r="S51" s="21"/>
      <c r="T51" s="20" t="s">
        <v>107</v>
      </c>
    </row>
    <row r="52" spans="1:20">
      <c r="L52" s="20" t="s">
        <v>105</v>
      </c>
      <c r="T52" s="20" t="s">
        <v>107</v>
      </c>
    </row>
    <row r="53" spans="1:20">
      <c r="B53" s="6" t="s">
        <v>4</v>
      </c>
      <c r="C53" s="13" t="s">
        <v>1</v>
      </c>
      <c r="J53" s="6" t="s">
        <v>4</v>
      </c>
      <c r="K53" s="13" t="s">
        <v>1</v>
      </c>
      <c r="L53" s="20" t="s">
        <v>105</v>
      </c>
      <c r="R53" s="6" t="s">
        <v>4</v>
      </c>
      <c r="S53" s="13" t="s">
        <v>1</v>
      </c>
      <c r="T53" s="20" t="s">
        <v>107</v>
      </c>
    </row>
    <row r="54" spans="1:20">
      <c r="L54" s="20" t="s">
        <v>105</v>
      </c>
      <c r="T54" s="20" t="s">
        <v>107</v>
      </c>
    </row>
    <row r="55" spans="1:20">
      <c r="A55" s="12" t="s">
        <v>23</v>
      </c>
      <c r="B55" s="6">
        <v>11</v>
      </c>
      <c r="C55" s="16">
        <f>(B55/$B$16)*100</f>
        <v>21.153846153846153</v>
      </c>
      <c r="I55" s="12" t="s">
        <v>23</v>
      </c>
      <c r="J55" s="6">
        <v>9</v>
      </c>
      <c r="K55" s="16">
        <f>(J55/$J$16)*100</f>
        <v>25.714285714285712</v>
      </c>
      <c r="L55" s="20" t="s">
        <v>105</v>
      </c>
      <c r="Q55" s="12" t="s">
        <v>23</v>
      </c>
      <c r="R55" s="6">
        <v>2</v>
      </c>
      <c r="S55" s="16">
        <f>(R55/$R$16)*100</f>
        <v>11.76470588235294</v>
      </c>
      <c r="T55" s="20" t="s">
        <v>107</v>
      </c>
    </row>
    <row r="56" spans="1:20">
      <c r="A56" s="12" t="s">
        <v>24</v>
      </c>
      <c r="B56" s="6">
        <v>8</v>
      </c>
      <c r="C56" s="16">
        <f t="shared" ref="C56:C57" si="10">(B56/$B$16)*100</f>
        <v>15.384615384615385</v>
      </c>
      <c r="I56" s="12" t="s">
        <v>24</v>
      </c>
      <c r="J56" s="6">
        <v>7</v>
      </c>
      <c r="K56" s="16">
        <f t="shared" ref="K56:K59" si="11">(J56/$J$16)*100</f>
        <v>20</v>
      </c>
      <c r="L56" s="20" t="s">
        <v>105</v>
      </c>
      <c r="Q56" s="12" t="s">
        <v>24</v>
      </c>
      <c r="R56" s="6">
        <v>1</v>
      </c>
      <c r="S56" s="16">
        <f t="shared" ref="S56:S59" si="12">(R56/$R$16)*100</f>
        <v>5.8823529411764701</v>
      </c>
      <c r="T56" s="20" t="s">
        <v>107</v>
      </c>
    </row>
    <row r="57" spans="1:20">
      <c r="A57" s="12" t="s">
        <v>25</v>
      </c>
      <c r="B57" s="6">
        <v>12</v>
      </c>
      <c r="C57" s="16">
        <f t="shared" si="10"/>
        <v>23.076923076923077</v>
      </c>
      <c r="I57" s="12" t="s">
        <v>25</v>
      </c>
      <c r="J57" s="6">
        <v>8</v>
      </c>
      <c r="K57" s="16">
        <f t="shared" si="11"/>
        <v>22.857142857142858</v>
      </c>
      <c r="L57" s="20" t="s">
        <v>105</v>
      </c>
      <c r="Q57" s="12" t="s">
        <v>25</v>
      </c>
      <c r="R57" s="6">
        <v>4</v>
      </c>
      <c r="S57" s="16">
        <f t="shared" si="12"/>
        <v>23.52941176470588</v>
      </c>
      <c r="T57" s="20" t="s">
        <v>107</v>
      </c>
    </row>
    <row r="58" spans="1:20">
      <c r="A58" s="12" t="s">
        <v>26</v>
      </c>
      <c r="B58" s="6">
        <v>6</v>
      </c>
      <c r="C58" s="16">
        <f>(B58/$B$16)*100</f>
        <v>11.538461538461538</v>
      </c>
      <c r="I58" s="12" t="s">
        <v>26</v>
      </c>
      <c r="J58" s="6">
        <v>4</v>
      </c>
      <c r="K58" s="16">
        <f t="shared" si="11"/>
        <v>11.428571428571429</v>
      </c>
      <c r="L58" s="20" t="s">
        <v>105</v>
      </c>
      <c r="Q58" s="12" t="s">
        <v>26</v>
      </c>
      <c r="R58" s="6">
        <v>2</v>
      </c>
      <c r="S58" s="16">
        <f t="shared" si="12"/>
        <v>11.76470588235294</v>
      </c>
      <c r="T58" s="20" t="s">
        <v>107</v>
      </c>
    </row>
    <row r="59" spans="1:20">
      <c r="A59" s="12" t="s">
        <v>27</v>
      </c>
      <c r="B59" s="6">
        <v>14</v>
      </c>
      <c r="C59" s="16">
        <f t="shared" ref="C59" si="13">(B59/$B$16)*100</f>
        <v>26.923076923076923</v>
      </c>
      <c r="I59" s="12" t="s">
        <v>27</v>
      </c>
      <c r="J59" s="6">
        <v>7</v>
      </c>
      <c r="K59" s="16">
        <f t="shared" si="11"/>
        <v>20</v>
      </c>
      <c r="L59" s="20" t="s">
        <v>105</v>
      </c>
      <c r="Q59" s="12" t="s">
        <v>27</v>
      </c>
      <c r="R59" s="6">
        <v>7</v>
      </c>
      <c r="S59" s="16">
        <f t="shared" si="12"/>
        <v>41.17647058823529</v>
      </c>
      <c r="T59" s="20" t="s">
        <v>107</v>
      </c>
    </row>
    <row r="60" spans="1:20">
      <c r="L60" s="20" t="s">
        <v>105</v>
      </c>
      <c r="T60" s="20" t="s">
        <v>107</v>
      </c>
    </row>
    <row r="61" spans="1:20">
      <c r="L61" s="20" t="s">
        <v>105</v>
      </c>
      <c r="T61" s="20" t="s">
        <v>107</v>
      </c>
    </row>
    <row r="62" spans="1:20">
      <c r="A62" s="21" t="s">
        <v>28</v>
      </c>
      <c r="B62" s="21"/>
      <c r="C62" s="21"/>
      <c r="I62" s="21" t="s">
        <v>28</v>
      </c>
      <c r="J62" s="21"/>
      <c r="K62" s="21"/>
      <c r="L62" s="20" t="s">
        <v>105</v>
      </c>
      <c r="Q62" s="21" t="s">
        <v>28</v>
      </c>
      <c r="R62" s="21"/>
      <c r="S62" s="21"/>
      <c r="T62" s="20" t="s">
        <v>107</v>
      </c>
    </row>
    <row r="63" spans="1:20">
      <c r="L63" s="20" t="s">
        <v>105</v>
      </c>
      <c r="T63" s="20" t="s">
        <v>107</v>
      </c>
    </row>
    <row r="64" spans="1:20">
      <c r="B64" s="6" t="s">
        <v>4</v>
      </c>
      <c r="C64" s="13" t="s">
        <v>1</v>
      </c>
      <c r="J64" s="6" t="s">
        <v>4</v>
      </c>
      <c r="K64" s="13" t="s">
        <v>1</v>
      </c>
      <c r="L64" s="20" t="s">
        <v>105</v>
      </c>
      <c r="R64" s="6" t="s">
        <v>4</v>
      </c>
      <c r="S64" s="13" t="s">
        <v>1</v>
      </c>
      <c r="T64" s="20" t="s">
        <v>107</v>
      </c>
    </row>
    <row r="65" spans="1:23">
      <c r="L65" s="20" t="s">
        <v>105</v>
      </c>
      <c r="T65" s="20" t="s">
        <v>107</v>
      </c>
    </row>
    <row r="66" spans="1:23">
      <c r="A66" s="12" t="s">
        <v>29</v>
      </c>
      <c r="B66" s="6">
        <v>7</v>
      </c>
      <c r="C66" s="16">
        <f>(B66/$B$16)*100</f>
        <v>13.461538461538462</v>
      </c>
      <c r="I66" s="12" t="s">
        <v>29</v>
      </c>
      <c r="J66" s="6">
        <v>3</v>
      </c>
      <c r="K66" s="16">
        <f>(J66/$J$16)*100</f>
        <v>8.5714285714285712</v>
      </c>
      <c r="L66" s="20" t="s">
        <v>105</v>
      </c>
      <c r="Q66" s="12" t="s">
        <v>29</v>
      </c>
      <c r="R66" s="6">
        <v>4</v>
      </c>
      <c r="S66" s="16">
        <f>(R66/$R$16)*100</f>
        <v>23.52941176470588</v>
      </c>
      <c r="T66" s="20" t="s">
        <v>107</v>
      </c>
    </row>
    <row r="67" spans="1:23">
      <c r="A67" s="12" t="s">
        <v>30</v>
      </c>
      <c r="B67" s="6">
        <v>22</v>
      </c>
      <c r="C67" s="16">
        <f t="shared" ref="C67:C68" si="14">(B67/$B$16)*100</f>
        <v>42.307692307692307</v>
      </c>
      <c r="I67" s="12" t="s">
        <v>30</v>
      </c>
      <c r="J67" s="6">
        <v>20</v>
      </c>
      <c r="K67" s="16">
        <f t="shared" ref="K67:K68" si="15">(J67/$J$16)*100</f>
        <v>57.142857142857139</v>
      </c>
      <c r="L67" s="20" t="s">
        <v>105</v>
      </c>
      <c r="Q67" s="12" t="s">
        <v>30</v>
      </c>
      <c r="R67" s="6">
        <v>2</v>
      </c>
      <c r="S67" s="16">
        <f t="shared" ref="S67:S68" si="16">(R67/$R$16)*100</f>
        <v>11.76470588235294</v>
      </c>
      <c r="T67" s="20" t="s">
        <v>107</v>
      </c>
    </row>
    <row r="68" spans="1:23">
      <c r="A68" s="12" t="s">
        <v>31</v>
      </c>
      <c r="B68" s="6">
        <v>22</v>
      </c>
      <c r="C68" s="16">
        <f t="shared" si="14"/>
        <v>42.307692307692307</v>
      </c>
      <c r="I68" s="12" t="s">
        <v>31</v>
      </c>
      <c r="J68" s="6">
        <v>12</v>
      </c>
      <c r="K68" s="16">
        <f t="shared" si="15"/>
        <v>34.285714285714285</v>
      </c>
      <c r="L68" s="20" t="s">
        <v>105</v>
      </c>
      <c r="Q68" s="12" t="s">
        <v>31</v>
      </c>
      <c r="R68" s="6">
        <v>10</v>
      </c>
      <c r="S68" s="16">
        <f t="shared" si="16"/>
        <v>58.82352941176471</v>
      </c>
      <c r="T68" s="20" t="s">
        <v>107</v>
      </c>
    </row>
    <row r="69" spans="1:23">
      <c r="L69" s="20" t="s">
        <v>105</v>
      </c>
      <c r="T69" s="20" t="s">
        <v>107</v>
      </c>
    </row>
    <row r="70" spans="1:23">
      <c r="L70" s="20" t="s">
        <v>105</v>
      </c>
      <c r="T70" s="20" t="s">
        <v>107</v>
      </c>
    </row>
    <row r="71" spans="1:23">
      <c r="A71" s="21" t="s">
        <v>102</v>
      </c>
      <c r="B71" s="21"/>
      <c r="C71" s="21"/>
      <c r="E71" s="21" t="s">
        <v>32</v>
      </c>
      <c r="F71" s="21"/>
      <c r="G71" s="21"/>
      <c r="I71" s="21" t="s">
        <v>102</v>
      </c>
      <c r="J71" s="21"/>
      <c r="K71" s="21"/>
      <c r="L71" s="20" t="s">
        <v>105</v>
      </c>
      <c r="M71" s="21" t="s">
        <v>32</v>
      </c>
      <c r="N71" s="21"/>
      <c r="O71" s="21"/>
      <c r="Q71" s="21" t="s">
        <v>102</v>
      </c>
      <c r="R71" s="21"/>
      <c r="S71" s="21"/>
      <c r="T71" s="20" t="s">
        <v>107</v>
      </c>
      <c r="U71" s="21" t="s">
        <v>32</v>
      </c>
      <c r="V71" s="21"/>
      <c r="W71" s="21"/>
    </row>
    <row r="72" spans="1:23">
      <c r="L72" s="20" t="s">
        <v>105</v>
      </c>
      <c r="T72" s="20" t="s">
        <v>107</v>
      </c>
    </row>
    <row r="73" spans="1:23">
      <c r="B73" s="6" t="s">
        <v>4</v>
      </c>
      <c r="C73" s="13" t="s">
        <v>1</v>
      </c>
      <c r="E73" s="15">
        <v>29</v>
      </c>
      <c r="F73" s="6" t="s">
        <v>4</v>
      </c>
      <c r="G73" s="13" t="s">
        <v>1</v>
      </c>
      <c r="J73" s="6" t="s">
        <v>4</v>
      </c>
      <c r="K73" s="13" t="s">
        <v>1</v>
      </c>
      <c r="L73" s="20" t="s">
        <v>105</v>
      </c>
      <c r="M73" s="15">
        <v>23</v>
      </c>
      <c r="N73" s="6" t="s">
        <v>4</v>
      </c>
      <c r="O73" s="13" t="s">
        <v>1</v>
      </c>
      <c r="R73" s="6" t="s">
        <v>4</v>
      </c>
      <c r="S73" s="13" t="s">
        <v>1</v>
      </c>
      <c r="T73" s="20" t="s">
        <v>107</v>
      </c>
      <c r="U73" s="15">
        <v>6</v>
      </c>
      <c r="V73" s="6" t="s">
        <v>4</v>
      </c>
      <c r="W73" s="13" t="s">
        <v>1</v>
      </c>
    </row>
    <row r="74" spans="1:23">
      <c r="L74" s="20" t="s">
        <v>105</v>
      </c>
      <c r="T74" s="20" t="s">
        <v>107</v>
      </c>
    </row>
    <row r="75" spans="1:23">
      <c r="A75" s="12" t="s">
        <v>33</v>
      </c>
      <c r="B75" s="6">
        <v>35</v>
      </c>
      <c r="C75" s="16">
        <f>(B75/$B$16)*100</f>
        <v>67.307692307692307</v>
      </c>
      <c r="E75" s="12" t="s">
        <v>33</v>
      </c>
      <c r="F75" s="6">
        <v>20</v>
      </c>
      <c r="G75" s="16">
        <f>(F75/$E$73)*100</f>
        <v>68.965517241379317</v>
      </c>
      <c r="I75" s="12" t="s">
        <v>33</v>
      </c>
      <c r="J75" s="6">
        <v>23</v>
      </c>
      <c r="K75" s="16">
        <f>(J75/$J$16)*100</f>
        <v>65.714285714285708</v>
      </c>
      <c r="L75" s="20" t="s">
        <v>105</v>
      </c>
      <c r="M75" s="12" t="s">
        <v>33</v>
      </c>
      <c r="N75" s="6">
        <v>14</v>
      </c>
      <c r="O75" s="16">
        <f>(N75/$M$73)*100</f>
        <v>60.869565217391312</v>
      </c>
      <c r="Q75" s="12" t="s">
        <v>33</v>
      </c>
      <c r="R75" s="6">
        <v>12</v>
      </c>
      <c r="S75" s="16">
        <f>(R75/$R$16)*100</f>
        <v>70.588235294117652</v>
      </c>
      <c r="T75" s="20" t="s">
        <v>107</v>
      </c>
      <c r="U75" s="12" t="s">
        <v>33</v>
      </c>
      <c r="V75" s="6">
        <v>6</v>
      </c>
      <c r="W75" s="16">
        <f>(V75/$U$73)*100</f>
        <v>100</v>
      </c>
    </row>
    <row r="76" spans="1:23">
      <c r="A76" s="12" t="s">
        <v>34</v>
      </c>
      <c r="B76" s="6">
        <v>16</v>
      </c>
      <c r="C76" s="16">
        <f t="shared" ref="C76" si="17">(B76/$B$16)*100</f>
        <v>30.76923076923077</v>
      </c>
      <c r="E76" s="12" t="s">
        <v>34</v>
      </c>
      <c r="F76" s="6">
        <v>9</v>
      </c>
      <c r="G76" s="16">
        <f>(F76/$E$73)*100</f>
        <v>31.03448275862069</v>
      </c>
      <c r="I76" s="12" t="s">
        <v>34</v>
      </c>
      <c r="J76" s="6">
        <v>12</v>
      </c>
      <c r="K76" s="16">
        <f>(J76/$J$16)*100</f>
        <v>34.285714285714285</v>
      </c>
      <c r="L76" s="20" t="s">
        <v>105</v>
      </c>
      <c r="M76" s="12" t="s">
        <v>34</v>
      </c>
      <c r="N76" s="6">
        <v>9</v>
      </c>
      <c r="O76" s="16">
        <f>(N76/$M$73)*100</f>
        <v>39.130434782608695</v>
      </c>
      <c r="Q76" s="12" t="s">
        <v>34</v>
      </c>
      <c r="R76" s="6">
        <v>4</v>
      </c>
      <c r="S76" s="16">
        <f>(R76/$R$16)*100</f>
        <v>23.52941176470588</v>
      </c>
      <c r="T76" s="20" t="s">
        <v>107</v>
      </c>
      <c r="U76" s="12" t="s">
        <v>34</v>
      </c>
      <c r="V76" s="6">
        <v>0</v>
      </c>
      <c r="W76" s="16">
        <f>(V76/$U$73)*100</f>
        <v>0</v>
      </c>
    </row>
    <row r="77" spans="1:23">
      <c r="L77" s="20" t="s">
        <v>105</v>
      </c>
      <c r="T77" s="20" t="s">
        <v>107</v>
      </c>
    </row>
    <row r="78" spans="1:23">
      <c r="L78" s="20" t="s">
        <v>105</v>
      </c>
      <c r="T78" s="20" t="s">
        <v>107</v>
      </c>
    </row>
    <row r="79" spans="1:23">
      <c r="A79" s="21" t="s">
        <v>35</v>
      </c>
      <c r="B79" s="21"/>
      <c r="C79" s="21"/>
      <c r="I79" s="21" t="s">
        <v>35</v>
      </c>
      <c r="J79" s="21"/>
      <c r="K79" s="21"/>
      <c r="L79" s="20" t="s">
        <v>105</v>
      </c>
      <c r="Q79" s="21" t="s">
        <v>35</v>
      </c>
      <c r="R79" s="21"/>
      <c r="S79" s="21"/>
      <c r="T79" s="20" t="s">
        <v>107</v>
      </c>
    </row>
    <row r="80" spans="1:23">
      <c r="L80" s="20" t="s">
        <v>105</v>
      </c>
      <c r="T80" s="20" t="s">
        <v>107</v>
      </c>
    </row>
    <row r="81" spans="1:20">
      <c r="B81" s="6" t="s">
        <v>4</v>
      </c>
      <c r="C81" s="13" t="s">
        <v>1</v>
      </c>
      <c r="J81" s="6" t="s">
        <v>4</v>
      </c>
      <c r="K81" s="13" t="s">
        <v>1</v>
      </c>
      <c r="L81" s="20" t="s">
        <v>105</v>
      </c>
      <c r="R81" s="6" t="s">
        <v>4</v>
      </c>
      <c r="S81" s="13" t="s">
        <v>1</v>
      </c>
      <c r="T81" s="20" t="s">
        <v>107</v>
      </c>
    </row>
    <row r="82" spans="1:20">
      <c r="L82" s="20" t="s">
        <v>105</v>
      </c>
      <c r="T82" s="20" t="s">
        <v>107</v>
      </c>
    </row>
    <row r="83" spans="1:20">
      <c r="A83" s="12" t="s">
        <v>36</v>
      </c>
      <c r="B83" s="6">
        <v>26</v>
      </c>
      <c r="C83" s="16">
        <f>(B83/$B$16)*100</f>
        <v>50</v>
      </c>
      <c r="I83" s="12" t="s">
        <v>36</v>
      </c>
      <c r="J83" s="6">
        <v>19</v>
      </c>
      <c r="K83" s="16">
        <f>(J83/$J$16)*100</f>
        <v>54.285714285714285</v>
      </c>
      <c r="L83" s="20" t="s">
        <v>105</v>
      </c>
      <c r="Q83" s="12" t="s">
        <v>36</v>
      </c>
      <c r="R83" s="6">
        <v>7</v>
      </c>
      <c r="S83" s="16">
        <f>(R83/$R$16)*100</f>
        <v>41.17647058823529</v>
      </c>
      <c r="T83" s="20" t="s">
        <v>107</v>
      </c>
    </row>
    <row r="84" spans="1:20">
      <c r="A84" s="12" t="s">
        <v>37</v>
      </c>
      <c r="B84" s="6">
        <v>29</v>
      </c>
      <c r="C84" s="16">
        <f t="shared" ref="C84:C86" si="18">(B84/$B$16)*100</f>
        <v>55.769230769230774</v>
      </c>
      <c r="I84" s="12" t="s">
        <v>37</v>
      </c>
      <c r="J84" s="6">
        <v>19</v>
      </c>
      <c r="K84" s="16">
        <f t="shared" ref="K84:K86" si="19">(J84/$J$16)*100</f>
        <v>54.285714285714285</v>
      </c>
      <c r="L84" s="20" t="s">
        <v>105</v>
      </c>
      <c r="Q84" s="12" t="s">
        <v>37</v>
      </c>
      <c r="R84" s="6">
        <v>10</v>
      </c>
      <c r="S84" s="16">
        <f t="shared" ref="S84:S86" si="20">(R84/$R$16)*100</f>
        <v>58.82352941176471</v>
      </c>
      <c r="T84" s="20" t="s">
        <v>107</v>
      </c>
    </row>
    <row r="85" spans="1:20">
      <c r="A85" s="12" t="s">
        <v>38</v>
      </c>
      <c r="B85" s="6">
        <v>13</v>
      </c>
      <c r="C85" s="16">
        <f t="shared" si="18"/>
        <v>25</v>
      </c>
      <c r="I85" s="12" t="s">
        <v>38</v>
      </c>
      <c r="J85" s="6">
        <v>9</v>
      </c>
      <c r="K85" s="16">
        <f t="shared" si="19"/>
        <v>25.714285714285712</v>
      </c>
      <c r="L85" s="20" t="s">
        <v>105</v>
      </c>
      <c r="Q85" s="12" t="s">
        <v>38</v>
      </c>
      <c r="R85" s="6">
        <v>4</v>
      </c>
      <c r="S85" s="16">
        <f t="shared" si="20"/>
        <v>23.52941176470588</v>
      </c>
      <c r="T85" s="20" t="s">
        <v>107</v>
      </c>
    </row>
    <row r="86" spans="1:20">
      <c r="A86" s="12" t="s">
        <v>39</v>
      </c>
      <c r="B86" s="6">
        <v>4</v>
      </c>
      <c r="C86" s="16">
        <f t="shared" si="18"/>
        <v>7.6923076923076925</v>
      </c>
      <c r="I86" s="12" t="s">
        <v>39</v>
      </c>
      <c r="J86" s="6">
        <v>4</v>
      </c>
      <c r="K86" s="16">
        <f t="shared" si="19"/>
        <v>11.428571428571429</v>
      </c>
      <c r="L86" s="20" t="s">
        <v>105</v>
      </c>
      <c r="Q86" s="12" t="s">
        <v>39</v>
      </c>
      <c r="R86" s="6">
        <v>0</v>
      </c>
      <c r="S86" s="16">
        <f t="shared" si="20"/>
        <v>0</v>
      </c>
      <c r="T86" s="20" t="s">
        <v>107</v>
      </c>
    </row>
    <row r="87" spans="1:20">
      <c r="L87" s="20" t="s">
        <v>105</v>
      </c>
      <c r="T87" s="20" t="s">
        <v>107</v>
      </c>
    </row>
    <row r="88" spans="1:20">
      <c r="L88" s="20" t="s">
        <v>105</v>
      </c>
      <c r="T88" s="20" t="s">
        <v>107</v>
      </c>
    </row>
    <row r="89" spans="1:20">
      <c r="A89" s="21" t="s">
        <v>40</v>
      </c>
      <c r="B89" s="21"/>
      <c r="C89" s="21"/>
      <c r="I89" s="21" t="s">
        <v>40</v>
      </c>
      <c r="J89" s="21"/>
      <c r="K89" s="21"/>
      <c r="L89" s="20" t="s">
        <v>105</v>
      </c>
      <c r="Q89" s="21" t="s">
        <v>40</v>
      </c>
      <c r="R89" s="21"/>
      <c r="S89" s="21"/>
      <c r="T89" s="20" t="s">
        <v>107</v>
      </c>
    </row>
    <row r="90" spans="1:20">
      <c r="L90" s="20" t="s">
        <v>105</v>
      </c>
      <c r="T90" s="20" t="s">
        <v>107</v>
      </c>
    </row>
    <row r="91" spans="1:20">
      <c r="B91" s="6" t="s">
        <v>4</v>
      </c>
      <c r="C91" s="13" t="s">
        <v>1</v>
      </c>
      <c r="J91" s="6" t="s">
        <v>4</v>
      </c>
      <c r="K91" s="13" t="s">
        <v>1</v>
      </c>
      <c r="L91" s="20" t="s">
        <v>105</v>
      </c>
      <c r="R91" s="6" t="s">
        <v>4</v>
      </c>
      <c r="S91" s="13" t="s">
        <v>1</v>
      </c>
      <c r="T91" s="20" t="s">
        <v>107</v>
      </c>
    </row>
    <row r="92" spans="1:20">
      <c r="L92" s="20" t="s">
        <v>105</v>
      </c>
      <c r="T92" s="20" t="s">
        <v>107</v>
      </c>
    </row>
    <row r="93" spans="1:20">
      <c r="A93" s="12" t="s">
        <v>41</v>
      </c>
      <c r="B93" s="6">
        <v>15</v>
      </c>
      <c r="C93" s="16">
        <f>(B93/$B$16)*100</f>
        <v>28.846153846153843</v>
      </c>
      <c r="I93" s="12" t="s">
        <v>41</v>
      </c>
      <c r="J93" s="6">
        <v>13</v>
      </c>
      <c r="K93" s="16">
        <f>(J93/$J$16)*100</f>
        <v>37.142857142857146</v>
      </c>
      <c r="L93" s="20" t="s">
        <v>105</v>
      </c>
      <c r="Q93" s="12" t="s">
        <v>41</v>
      </c>
      <c r="R93" s="6">
        <v>2</v>
      </c>
      <c r="S93" s="16">
        <f>(R93/$R$16)*100</f>
        <v>11.76470588235294</v>
      </c>
      <c r="T93" s="20" t="s">
        <v>107</v>
      </c>
    </row>
    <row r="94" spans="1:20">
      <c r="A94" s="12" t="s">
        <v>42</v>
      </c>
      <c r="B94" s="6">
        <v>5</v>
      </c>
      <c r="C94" s="16">
        <f t="shared" ref="C94:C106" si="21">(B94/$B$16)*100</f>
        <v>9.6153846153846168</v>
      </c>
      <c r="I94" s="12" t="s">
        <v>42</v>
      </c>
      <c r="J94" s="6">
        <v>4</v>
      </c>
      <c r="K94" s="16">
        <f t="shared" ref="K94:K106" si="22">(J94/$J$16)*100</f>
        <v>11.428571428571429</v>
      </c>
      <c r="L94" s="20" t="s">
        <v>105</v>
      </c>
      <c r="Q94" s="12" t="s">
        <v>42</v>
      </c>
      <c r="R94" s="6">
        <v>1</v>
      </c>
      <c r="S94" s="16">
        <f t="shared" ref="S94:S106" si="23">(R94/$R$16)*100</f>
        <v>5.8823529411764701</v>
      </c>
      <c r="T94" s="20" t="s">
        <v>107</v>
      </c>
    </row>
    <row r="95" spans="1:20">
      <c r="A95" s="12" t="s">
        <v>43</v>
      </c>
      <c r="B95" s="6">
        <v>9</v>
      </c>
      <c r="C95" s="16">
        <f t="shared" si="21"/>
        <v>17.307692307692307</v>
      </c>
      <c r="I95" s="12" t="s">
        <v>43</v>
      </c>
      <c r="J95" s="6">
        <v>7</v>
      </c>
      <c r="K95" s="16">
        <f t="shared" si="22"/>
        <v>20</v>
      </c>
      <c r="L95" s="20" t="s">
        <v>105</v>
      </c>
      <c r="Q95" s="12" t="s">
        <v>43</v>
      </c>
      <c r="R95" s="6">
        <v>2</v>
      </c>
      <c r="S95" s="16">
        <f t="shared" si="23"/>
        <v>11.76470588235294</v>
      </c>
      <c r="T95" s="20" t="s">
        <v>107</v>
      </c>
    </row>
    <row r="96" spans="1:20">
      <c r="A96" s="12" t="s">
        <v>44</v>
      </c>
      <c r="B96" s="6">
        <v>4</v>
      </c>
      <c r="C96" s="16">
        <f t="shared" si="21"/>
        <v>7.6923076923076925</v>
      </c>
      <c r="I96" s="12" t="s">
        <v>44</v>
      </c>
      <c r="J96" s="6">
        <v>4</v>
      </c>
      <c r="K96" s="16">
        <f t="shared" si="22"/>
        <v>11.428571428571429</v>
      </c>
      <c r="L96" s="20" t="s">
        <v>105</v>
      </c>
      <c r="Q96" s="12" t="s">
        <v>44</v>
      </c>
      <c r="R96" s="6">
        <v>0</v>
      </c>
      <c r="S96" s="16">
        <f t="shared" si="23"/>
        <v>0</v>
      </c>
      <c r="T96" s="20" t="s">
        <v>107</v>
      </c>
    </row>
    <row r="97" spans="1:20">
      <c r="A97" s="12" t="s">
        <v>45</v>
      </c>
      <c r="B97" s="6">
        <v>33</v>
      </c>
      <c r="C97" s="16">
        <f t="shared" si="21"/>
        <v>63.46153846153846</v>
      </c>
      <c r="I97" s="12" t="s">
        <v>45</v>
      </c>
      <c r="J97" s="6">
        <v>21</v>
      </c>
      <c r="K97" s="16">
        <f t="shared" si="22"/>
        <v>60</v>
      </c>
      <c r="L97" s="20" t="s">
        <v>105</v>
      </c>
      <c r="Q97" s="12" t="s">
        <v>45</v>
      </c>
      <c r="R97" s="6">
        <v>12</v>
      </c>
      <c r="S97" s="16">
        <f t="shared" si="23"/>
        <v>70.588235294117652</v>
      </c>
      <c r="T97" s="20" t="s">
        <v>107</v>
      </c>
    </row>
    <row r="98" spans="1:20">
      <c r="A98" s="12" t="s">
        <v>46</v>
      </c>
      <c r="B98" s="6">
        <v>2</v>
      </c>
      <c r="C98" s="16">
        <f t="shared" si="21"/>
        <v>3.8461538461538463</v>
      </c>
      <c r="I98" s="12" t="s">
        <v>46</v>
      </c>
      <c r="J98" s="6">
        <v>0</v>
      </c>
      <c r="K98" s="16">
        <f t="shared" si="22"/>
        <v>0</v>
      </c>
      <c r="L98" s="20" t="s">
        <v>105</v>
      </c>
      <c r="Q98" s="12" t="s">
        <v>46</v>
      </c>
      <c r="R98" s="6">
        <v>1</v>
      </c>
      <c r="S98" s="16">
        <f t="shared" si="23"/>
        <v>5.8823529411764701</v>
      </c>
      <c r="T98" s="20" t="s">
        <v>107</v>
      </c>
    </row>
    <row r="99" spans="1:20">
      <c r="A99" s="12" t="s">
        <v>47</v>
      </c>
      <c r="B99" s="6">
        <v>28</v>
      </c>
      <c r="C99" s="16">
        <f t="shared" si="21"/>
        <v>53.846153846153847</v>
      </c>
      <c r="I99" s="12" t="s">
        <v>47</v>
      </c>
      <c r="J99" s="6">
        <v>16</v>
      </c>
      <c r="K99" s="16">
        <f t="shared" si="22"/>
        <v>45.714285714285715</v>
      </c>
      <c r="L99" s="20" t="s">
        <v>105</v>
      </c>
      <c r="Q99" s="12" t="s">
        <v>47</v>
      </c>
      <c r="R99" s="6">
        <v>12</v>
      </c>
      <c r="S99" s="16">
        <f t="shared" si="23"/>
        <v>70.588235294117652</v>
      </c>
      <c r="T99" s="20" t="s">
        <v>107</v>
      </c>
    </row>
    <row r="100" spans="1:20">
      <c r="A100" s="12" t="s">
        <v>48</v>
      </c>
      <c r="B100" s="6">
        <v>19</v>
      </c>
      <c r="C100" s="16">
        <f t="shared" si="21"/>
        <v>36.538461538461533</v>
      </c>
      <c r="I100" s="12" t="s">
        <v>48</v>
      </c>
      <c r="J100" s="6">
        <v>18</v>
      </c>
      <c r="K100" s="16">
        <f t="shared" si="22"/>
        <v>51.428571428571423</v>
      </c>
      <c r="L100" s="20" t="s">
        <v>105</v>
      </c>
      <c r="Q100" s="12" t="s">
        <v>48</v>
      </c>
      <c r="R100" s="6">
        <v>1</v>
      </c>
      <c r="S100" s="16">
        <f t="shared" si="23"/>
        <v>5.8823529411764701</v>
      </c>
      <c r="T100" s="20" t="s">
        <v>107</v>
      </c>
    </row>
    <row r="101" spans="1:20">
      <c r="A101" s="12" t="s">
        <v>49</v>
      </c>
      <c r="B101" s="6">
        <v>31</v>
      </c>
      <c r="C101" s="16">
        <f t="shared" si="21"/>
        <v>59.615384615384613</v>
      </c>
      <c r="I101" s="12" t="s">
        <v>49</v>
      </c>
      <c r="J101" s="6">
        <v>21</v>
      </c>
      <c r="K101" s="16">
        <f t="shared" si="22"/>
        <v>60</v>
      </c>
      <c r="L101" s="20" t="s">
        <v>105</v>
      </c>
      <c r="Q101" s="12" t="s">
        <v>49</v>
      </c>
      <c r="R101" s="6">
        <v>10</v>
      </c>
      <c r="S101" s="16">
        <f t="shared" si="23"/>
        <v>58.82352941176471</v>
      </c>
      <c r="T101" s="20" t="s">
        <v>107</v>
      </c>
    </row>
    <row r="102" spans="1:20">
      <c r="A102" s="12" t="s">
        <v>50</v>
      </c>
      <c r="B102" s="6">
        <v>1</v>
      </c>
      <c r="C102" s="16">
        <f t="shared" si="21"/>
        <v>1.9230769230769231</v>
      </c>
      <c r="I102" s="12" t="s">
        <v>50</v>
      </c>
      <c r="J102" s="6">
        <v>1</v>
      </c>
      <c r="K102" s="16">
        <f t="shared" si="22"/>
        <v>2.8571428571428572</v>
      </c>
      <c r="L102" s="20" t="s">
        <v>105</v>
      </c>
      <c r="Q102" s="12" t="s">
        <v>50</v>
      </c>
      <c r="R102" s="6">
        <v>0</v>
      </c>
      <c r="S102" s="16">
        <f t="shared" si="23"/>
        <v>0</v>
      </c>
      <c r="T102" s="20" t="s">
        <v>107</v>
      </c>
    </row>
    <row r="103" spans="1:20">
      <c r="A103" s="12" t="s">
        <v>51</v>
      </c>
      <c r="B103" s="6">
        <v>1</v>
      </c>
      <c r="C103" s="16">
        <f t="shared" si="21"/>
        <v>1.9230769230769231</v>
      </c>
      <c r="I103" s="12" t="s">
        <v>51</v>
      </c>
      <c r="J103" s="6">
        <v>1</v>
      </c>
      <c r="K103" s="16">
        <f t="shared" si="22"/>
        <v>2.8571428571428572</v>
      </c>
      <c r="L103" s="20" t="s">
        <v>105</v>
      </c>
      <c r="Q103" s="12" t="s">
        <v>51</v>
      </c>
      <c r="R103" s="6">
        <v>0</v>
      </c>
      <c r="S103" s="16">
        <f t="shared" si="23"/>
        <v>0</v>
      </c>
      <c r="T103" s="20" t="s">
        <v>107</v>
      </c>
    </row>
    <row r="104" spans="1:20">
      <c r="A104" s="12" t="s">
        <v>52</v>
      </c>
      <c r="B104" s="6">
        <v>2</v>
      </c>
      <c r="C104" s="16">
        <f t="shared" si="21"/>
        <v>3.8461538461538463</v>
      </c>
      <c r="I104" s="12" t="s">
        <v>52</v>
      </c>
      <c r="J104" s="6">
        <v>2</v>
      </c>
      <c r="K104" s="16">
        <f t="shared" si="22"/>
        <v>5.7142857142857144</v>
      </c>
      <c r="L104" s="20" t="s">
        <v>105</v>
      </c>
      <c r="Q104" s="12" t="s">
        <v>52</v>
      </c>
      <c r="R104" s="6">
        <v>0</v>
      </c>
      <c r="S104" s="16">
        <f t="shared" si="23"/>
        <v>0</v>
      </c>
      <c r="T104" s="20" t="s">
        <v>107</v>
      </c>
    </row>
    <row r="105" spans="1:20">
      <c r="A105" s="12" t="s">
        <v>53</v>
      </c>
      <c r="B105" s="6">
        <v>3</v>
      </c>
      <c r="C105" s="16">
        <f t="shared" si="21"/>
        <v>5.7692307692307692</v>
      </c>
      <c r="I105" s="12" t="s">
        <v>53</v>
      </c>
      <c r="J105" s="6">
        <v>0</v>
      </c>
      <c r="K105" s="16">
        <f t="shared" si="22"/>
        <v>0</v>
      </c>
      <c r="L105" s="20" t="s">
        <v>105</v>
      </c>
      <c r="Q105" s="12" t="s">
        <v>53</v>
      </c>
      <c r="R105" s="6">
        <v>0</v>
      </c>
      <c r="S105" s="16">
        <f t="shared" si="23"/>
        <v>0</v>
      </c>
      <c r="T105" s="20" t="s">
        <v>107</v>
      </c>
    </row>
    <row r="106" spans="1:20">
      <c r="A106" s="12" t="s">
        <v>54</v>
      </c>
      <c r="B106" s="6">
        <v>4</v>
      </c>
      <c r="C106" s="16">
        <f t="shared" si="21"/>
        <v>7.6923076923076925</v>
      </c>
      <c r="I106" s="12" t="s">
        <v>54</v>
      </c>
      <c r="J106" s="6">
        <v>2</v>
      </c>
      <c r="K106" s="16">
        <f t="shared" si="22"/>
        <v>5.7142857142857144</v>
      </c>
      <c r="L106" s="20" t="s">
        <v>105</v>
      </c>
      <c r="Q106" s="12" t="s">
        <v>54</v>
      </c>
      <c r="R106" s="6">
        <v>2</v>
      </c>
      <c r="S106" s="16">
        <f t="shared" si="23"/>
        <v>11.76470588235294</v>
      </c>
      <c r="T106" s="20" t="s">
        <v>107</v>
      </c>
    </row>
    <row r="107" spans="1:20">
      <c r="L107" s="20" t="s">
        <v>105</v>
      </c>
      <c r="T107" s="20" t="s">
        <v>107</v>
      </c>
    </row>
    <row r="108" spans="1:20">
      <c r="L108" s="20" t="s">
        <v>105</v>
      </c>
      <c r="T108" s="20" t="s">
        <v>107</v>
      </c>
    </row>
    <row r="109" spans="1:20">
      <c r="A109" s="21" t="s">
        <v>55</v>
      </c>
      <c r="B109" s="21"/>
      <c r="C109" s="21"/>
      <c r="I109" s="21" t="s">
        <v>55</v>
      </c>
      <c r="J109" s="21"/>
      <c r="K109" s="21"/>
      <c r="L109" s="20" t="s">
        <v>105</v>
      </c>
      <c r="Q109" s="21" t="s">
        <v>55</v>
      </c>
      <c r="R109" s="21"/>
      <c r="S109" s="21"/>
      <c r="T109" s="20" t="s">
        <v>107</v>
      </c>
    </row>
    <row r="110" spans="1:20">
      <c r="L110" s="20" t="s">
        <v>105</v>
      </c>
      <c r="T110" s="20" t="s">
        <v>107</v>
      </c>
    </row>
    <row r="111" spans="1:20">
      <c r="B111" s="6" t="s">
        <v>4</v>
      </c>
      <c r="C111" s="13" t="s">
        <v>1</v>
      </c>
      <c r="J111" s="6" t="s">
        <v>4</v>
      </c>
      <c r="K111" s="13" t="s">
        <v>1</v>
      </c>
      <c r="L111" s="20" t="s">
        <v>105</v>
      </c>
      <c r="R111" s="6" t="s">
        <v>4</v>
      </c>
      <c r="S111" s="13" t="s">
        <v>1</v>
      </c>
      <c r="T111" s="20" t="s">
        <v>107</v>
      </c>
    </row>
    <row r="112" spans="1:20">
      <c r="L112" s="20" t="s">
        <v>105</v>
      </c>
      <c r="T112" s="20" t="s">
        <v>107</v>
      </c>
    </row>
    <row r="113" spans="1:20">
      <c r="A113" s="12" t="s">
        <v>56</v>
      </c>
      <c r="B113" s="6">
        <v>3</v>
      </c>
      <c r="C113" s="16">
        <f>(B113/$B$16)*100</f>
        <v>5.7692307692307692</v>
      </c>
      <c r="I113" s="12" t="s">
        <v>56</v>
      </c>
      <c r="J113" s="6">
        <v>3</v>
      </c>
      <c r="K113" s="16">
        <f>(J113/$J$16)*100</f>
        <v>8.5714285714285712</v>
      </c>
      <c r="L113" s="20" t="s">
        <v>105</v>
      </c>
      <c r="Q113" s="12" t="s">
        <v>56</v>
      </c>
      <c r="R113" s="6">
        <v>0</v>
      </c>
      <c r="S113" s="16">
        <f>(R113/$R$16)*100</f>
        <v>0</v>
      </c>
      <c r="T113" s="20" t="s">
        <v>107</v>
      </c>
    </row>
    <row r="114" spans="1:20">
      <c r="A114" s="12" t="s">
        <v>57</v>
      </c>
      <c r="B114" s="6">
        <v>15</v>
      </c>
      <c r="C114" s="16">
        <f t="shared" ref="C114:C117" si="24">(B114/$B$16)*100</f>
        <v>28.846153846153843</v>
      </c>
      <c r="I114" s="12" t="s">
        <v>57</v>
      </c>
      <c r="J114" s="6">
        <v>10</v>
      </c>
      <c r="K114" s="16">
        <f t="shared" ref="K114:K117" si="25">(J114/$J$16)*100</f>
        <v>28.571428571428569</v>
      </c>
      <c r="L114" s="20" t="s">
        <v>105</v>
      </c>
      <c r="Q114" s="12" t="s">
        <v>57</v>
      </c>
      <c r="R114" s="6">
        <v>5</v>
      </c>
      <c r="S114" s="16">
        <f t="shared" ref="S114:S117" si="26">(R114/$R$16)*100</f>
        <v>29.411764705882355</v>
      </c>
      <c r="T114" s="20" t="s">
        <v>107</v>
      </c>
    </row>
    <row r="115" spans="1:20">
      <c r="A115" s="12" t="s">
        <v>58</v>
      </c>
      <c r="B115" s="6">
        <v>18</v>
      </c>
      <c r="C115" s="16">
        <f t="shared" si="24"/>
        <v>34.615384615384613</v>
      </c>
      <c r="I115" s="12" t="s">
        <v>58</v>
      </c>
      <c r="J115" s="6">
        <v>13</v>
      </c>
      <c r="K115" s="16">
        <f t="shared" si="25"/>
        <v>37.142857142857146</v>
      </c>
      <c r="L115" s="20" t="s">
        <v>105</v>
      </c>
      <c r="Q115" s="12" t="s">
        <v>58</v>
      </c>
      <c r="R115" s="6">
        <v>5</v>
      </c>
      <c r="S115" s="16">
        <f t="shared" si="26"/>
        <v>29.411764705882355</v>
      </c>
      <c r="T115" s="20" t="s">
        <v>107</v>
      </c>
    </row>
    <row r="116" spans="1:20">
      <c r="A116" s="12" t="s">
        <v>59</v>
      </c>
      <c r="B116" s="6">
        <v>7</v>
      </c>
      <c r="C116" s="16">
        <f t="shared" si="24"/>
        <v>13.461538461538462</v>
      </c>
      <c r="I116" s="12" t="s">
        <v>59</v>
      </c>
      <c r="J116" s="6">
        <v>5</v>
      </c>
      <c r="K116" s="16">
        <f t="shared" si="25"/>
        <v>14.285714285714285</v>
      </c>
      <c r="L116" s="20" t="s">
        <v>105</v>
      </c>
      <c r="Q116" s="12" t="s">
        <v>59</v>
      </c>
      <c r="R116" s="6">
        <v>2</v>
      </c>
      <c r="S116" s="16">
        <f t="shared" si="26"/>
        <v>11.76470588235294</v>
      </c>
      <c r="T116" s="20" t="s">
        <v>107</v>
      </c>
    </row>
    <row r="117" spans="1:20">
      <c r="A117" s="12" t="s">
        <v>60</v>
      </c>
      <c r="B117" s="6">
        <v>4</v>
      </c>
      <c r="C117" s="16">
        <f t="shared" si="24"/>
        <v>7.6923076923076925</v>
      </c>
      <c r="I117" s="12" t="s">
        <v>60</v>
      </c>
      <c r="J117" s="6">
        <v>2</v>
      </c>
      <c r="K117" s="16">
        <f t="shared" si="25"/>
        <v>5.7142857142857144</v>
      </c>
      <c r="L117" s="20" t="s">
        <v>105</v>
      </c>
      <c r="Q117" s="12" t="s">
        <v>60</v>
      </c>
      <c r="R117" s="6">
        <v>2</v>
      </c>
      <c r="S117" s="16">
        <f t="shared" si="26"/>
        <v>11.76470588235294</v>
      </c>
      <c r="T117" s="20" t="s">
        <v>107</v>
      </c>
    </row>
    <row r="118" spans="1:20">
      <c r="L118" s="20" t="s">
        <v>105</v>
      </c>
      <c r="T118" s="20" t="s">
        <v>107</v>
      </c>
    </row>
    <row r="119" spans="1:20">
      <c r="L119" s="20" t="s">
        <v>105</v>
      </c>
      <c r="T119" s="20" t="s">
        <v>107</v>
      </c>
    </row>
    <row r="120" spans="1:20">
      <c r="A120" s="21" t="s">
        <v>61</v>
      </c>
      <c r="B120" s="21"/>
      <c r="C120" s="21"/>
      <c r="I120" s="21" t="s">
        <v>61</v>
      </c>
      <c r="J120" s="21"/>
      <c r="K120" s="21"/>
      <c r="L120" s="20" t="s">
        <v>105</v>
      </c>
      <c r="Q120" s="21" t="s">
        <v>61</v>
      </c>
      <c r="R120" s="21"/>
      <c r="S120" s="21"/>
      <c r="T120" s="20" t="s">
        <v>107</v>
      </c>
    </row>
    <row r="121" spans="1:20">
      <c r="L121" s="20" t="s">
        <v>105</v>
      </c>
      <c r="T121" s="20" t="s">
        <v>107</v>
      </c>
    </row>
    <row r="122" spans="1:20">
      <c r="B122" s="6" t="s">
        <v>4</v>
      </c>
      <c r="C122" s="13" t="s">
        <v>1</v>
      </c>
      <c r="J122" s="6" t="s">
        <v>4</v>
      </c>
      <c r="K122" s="13" t="s">
        <v>1</v>
      </c>
      <c r="L122" s="20" t="s">
        <v>105</v>
      </c>
      <c r="R122" s="6" t="s">
        <v>4</v>
      </c>
      <c r="S122" s="13" t="s">
        <v>1</v>
      </c>
      <c r="T122" s="20" t="s">
        <v>107</v>
      </c>
    </row>
    <row r="123" spans="1:20">
      <c r="L123" s="20" t="s">
        <v>105</v>
      </c>
      <c r="T123" s="20" t="s">
        <v>107</v>
      </c>
    </row>
    <row r="124" spans="1:20">
      <c r="A124" s="12" t="s">
        <v>62</v>
      </c>
      <c r="B124" s="6">
        <v>0</v>
      </c>
      <c r="C124" s="16">
        <f>(B124/$B$16)*100</f>
        <v>0</v>
      </c>
      <c r="I124" s="12" t="s">
        <v>62</v>
      </c>
      <c r="J124" s="6">
        <v>0</v>
      </c>
      <c r="K124" s="16">
        <f>(J124/$J$16)*100</f>
        <v>0</v>
      </c>
      <c r="L124" s="20" t="s">
        <v>105</v>
      </c>
      <c r="Q124" s="12" t="s">
        <v>62</v>
      </c>
      <c r="R124" s="6">
        <v>0</v>
      </c>
      <c r="S124" s="16">
        <f>(R124/$R$16)*100</f>
        <v>0</v>
      </c>
      <c r="T124" s="20" t="s">
        <v>107</v>
      </c>
    </row>
    <row r="125" spans="1:20">
      <c r="A125" s="12" t="s">
        <v>63</v>
      </c>
      <c r="B125" s="6">
        <v>0</v>
      </c>
      <c r="C125" s="16">
        <f t="shared" ref="C125:C149" si="27">(B125/$B$16)*100</f>
        <v>0</v>
      </c>
      <c r="I125" s="12" t="s">
        <v>63</v>
      </c>
      <c r="J125" s="6">
        <v>0</v>
      </c>
      <c r="K125" s="16">
        <f t="shared" ref="K125:K149" si="28">(J125/$J$16)*100</f>
        <v>0</v>
      </c>
      <c r="L125" s="20" t="s">
        <v>105</v>
      </c>
      <c r="Q125" s="12" t="s">
        <v>63</v>
      </c>
      <c r="R125" s="6">
        <v>0</v>
      </c>
      <c r="S125" s="16">
        <f t="shared" ref="S125:S149" si="29">(R125/$R$16)*100</f>
        <v>0</v>
      </c>
      <c r="T125" s="20" t="s">
        <v>107</v>
      </c>
    </row>
    <row r="126" spans="1:20">
      <c r="A126" s="12" t="s">
        <v>64</v>
      </c>
      <c r="B126" s="6">
        <v>1</v>
      </c>
      <c r="C126" s="16">
        <f t="shared" si="27"/>
        <v>1.9230769230769231</v>
      </c>
      <c r="I126" s="12" t="s">
        <v>64</v>
      </c>
      <c r="J126" s="6">
        <v>1</v>
      </c>
      <c r="K126" s="16">
        <f t="shared" si="28"/>
        <v>2.8571428571428572</v>
      </c>
      <c r="L126" s="20" t="s">
        <v>105</v>
      </c>
      <c r="Q126" s="12" t="s">
        <v>64</v>
      </c>
      <c r="R126" s="6">
        <v>0</v>
      </c>
      <c r="S126" s="16">
        <f t="shared" si="29"/>
        <v>0</v>
      </c>
      <c r="T126" s="20" t="s">
        <v>107</v>
      </c>
    </row>
    <row r="127" spans="1:20">
      <c r="A127" s="12" t="s">
        <v>65</v>
      </c>
      <c r="B127" s="6">
        <v>0</v>
      </c>
      <c r="C127" s="16">
        <f t="shared" si="27"/>
        <v>0</v>
      </c>
      <c r="I127" s="12" t="s">
        <v>65</v>
      </c>
      <c r="J127" s="6">
        <v>0</v>
      </c>
      <c r="K127" s="16">
        <f t="shared" si="28"/>
        <v>0</v>
      </c>
      <c r="L127" s="20" t="s">
        <v>105</v>
      </c>
      <c r="Q127" s="12" t="s">
        <v>65</v>
      </c>
      <c r="R127" s="6">
        <v>0</v>
      </c>
      <c r="S127" s="16">
        <f t="shared" si="29"/>
        <v>0</v>
      </c>
      <c r="T127" s="20" t="s">
        <v>107</v>
      </c>
    </row>
    <row r="128" spans="1:20">
      <c r="A128" s="12" t="s">
        <v>66</v>
      </c>
      <c r="B128" s="6">
        <v>3</v>
      </c>
      <c r="C128" s="16">
        <f t="shared" si="27"/>
        <v>5.7692307692307692</v>
      </c>
      <c r="I128" s="12" t="s">
        <v>66</v>
      </c>
      <c r="J128" s="6">
        <v>3</v>
      </c>
      <c r="K128" s="16">
        <f t="shared" si="28"/>
        <v>8.5714285714285712</v>
      </c>
      <c r="L128" s="20" t="s">
        <v>105</v>
      </c>
      <c r="Q128" s="12" t="s">
        <v>66</v>
      </c>
      <c r="R128" s="6">
        <v>0</v>
      </c>
      <c r="S128" s="16">
        <f t="shared" si="29"/>
        <v>0</v>
      </c>
      <c r="T128" s="20" t="s">
        <v>107</v>
      </c>
    </row>
    <row r="129" spans="1:20">
      <c r="A129" s="12" t="s">
        <v>67</v>
      </c>
      <c r="B129" s="6">
        <v>0</v>
      </c>
      <c r="C129" s="16">
        <f t="shared" si="27"/>
        <v>0</v>
      </c>
      <c r="I129" s="12" t="s">
        <v>67</v>
      </c>
      <c r="J129" s="6">
        <v>0</v>
      </c>
      <c r="K129" s="16">
        <f t="shared" si="28"/>
        <v>0</v>
      </c>
      <c r="L129" s="20" t="s">
        <v>105</v>
      </c>
      <c r="Q129" s="12" t="s">
        <v>67</v>
      </c>
      <c r="R129" s="6">
        <v>0</v>
      </c>
      <c r="S129" s="16">
        <f t="shared" si="29"/>
        <v>0</v>
      </c>
      <c r="T129" s="20" t="s">
        <v>107</v>
      </c>
    </row>
    <row r="130" spans="1:20">
      <c r="A130" s="12" t="s">
        <v>68</v>
      </c>
      <c r="B130" s="6">
        <v>2</v>
      </c>
      <c r="C130" s="16">
        <f t="shared" si="27"/>
        <v>3.8461538461538463</v>
      </c>
      <c r="I130" s="12" t="s">
        <v>68</v>
      </c>
      <c r="J130" s="6">
        <v>2</v>
      </c>
      <c r="K130" s="16">
        <f t="shared" si="28"/>
        <v>5.7142857142857144</v>
      </c>
      <c r="L130" s="20" t="s">
        <v>105</v>
      </c>
      <c r="Q130" s="12" t="s">
        <v>68</v>
      </c>
      <c r="R130" s="6">
        <v>0</v>
      </c>
      <c r="S130" s="16">
        <f t="shared" si="29"/>
        <v>0</v>
      </c>
      <c r="T130" s="20" t="s">
        <v>107</v>
      </c>
    </row>
    <row r="131" spans="1:20">
      <c r="A131" s="12" t="s">
        <v>69</v>
      </c>
      <c r="B131" s="6">
        <v>5</v>
      </c>
      <c r="C131" s="16">
        <f t="shared" si="27"/>
        <v>9.6153846153846168</v>
      </c>
      <c r="I131" s="12" t="s">
        <v>69</v>
      </c>
      <c r="J131" s="6">
        <v>2</v>
      </c>
      <c r="K131" s="16">
        <f t="shared" si="28"/>
        <v>5.7142857142857144</v>
      </c>
      <c r="L131" s="20" t="s">
        <v>105</v>
      </c>
      <c r="Q131" s="12" t="s">
        <v>69</v>
      </c>
      <c r="R131" s="6">
        <v>3</v>
      </c>
      <c r="S131" s="16">
        <f t="shared" si="29"/>
        <v>17.647058823529413</v>
      </c>
      <c r="T131" s="20" t="s">
        <v>107</v>
      </c>
    </row>
    <row r="132" spans="1:20">
      <c r="A132" s="12" t="s">
        <v>70</v>
      </c>
      <c r="B132" s="6">
        <v>1</v>
      </c>
      <c r="C132" s="16">
        <f t="shared" si="27"/>
        <v>1.9230769230769231</v>
      </c>
      <c r="I132" s="12" t="s">
        <v>70</v>
      </c>
      <c r="J132" s="6">
        <v>1</v>
      </c>
      <c r="K132" s="16">
        <f t="shared" si="28"/>
        <v>2.8571428571428572</v>
      </c>
      <c r="L132" s="20" t="s">
        <v>105</v>
      </c>
      <c r="Q132" s="12" t="s">
        <v>70</v>
      </c>
      <c r="R132" s="6">
        <v>0</v>
      </c>
      <c r="S132" s="16">
        <f t="shared" si="29"/>
        <v>0</v>
      </c>
      <c r="T132" s="20" t="s">
        <v>107</v>
      </c>
    </row>
    <row r="133" spans="1:20">
      <c r="A133" s="12" t="s">
        <v>71</v>
      </c>
      <c r="B133" s="6">
        <v>0</v>
      </c>
      <c r="C133" s="16">
        <f t="shared" si="27"/>
        <v>0</v>
      </c>
      <c r="I133" s="12" t="s">
        <v>71</v>
      </c>
      <c r="J133" s="6">
        <v>0</v>
      </c>
      <c r="K133" s="16">
        <f t="shared" si="28"/>
        <v>0</v>
      </c>
      <c r="L133" s="20" t="s">
        <v>105</v>
      </c>
      <c r="Q133" s="12" t="s">
        <v>71</v>
      </c>
      <c r="R133" s="6">
        <v>0</v>
      </c>
      <c r="S133" s="16">
        <f t="shared" si="29"/>
        <v>0</v>
      </c>
      <c r="T133" s="20" t="s">
        <v>107</v>
      </c>
    </row>
    <row r="134" spans="1:20">
      <c r="A134" s="12" t="s">
        <v>72</v>
      </c>
      <c r="B134" s="6">
        <v>0</v>
      </c>
      <c r="C134" s="16">
        <f t="shared" si="27"/>
        <v>0</v>
      </c>
      <c r="I134" s="12" t="s">
        <v>72</v>
      </c>
      <c r="J134" s="6">
        <v>0</v>
      </c>
      <c r="K134" s="16">
        <f t="shared" si="28"/>
        <v>0</v>
      </c>
      <c r="L134" s="20" t="s">
        <v>105</v>
      </c>
      <c r="Q134" s="12" t="s">
        <v>72</v>
      </c>
      <c r="R134" s="6">
        <v>0</v>
      </c>
      <c r="S134" s="16">
        <f t="shared" si="29"/>
        <v>0</v>
      </c>
      <c r="T134" s="20" t="s">
        <v>107</v>
      </c>
    </row>
    <row r="135" spans="1:20">
      <c r="A135" s="12" t="s">
        <v>73</v>
      </c>
      <c r="B135" s="6">
        <v>5</v>
      </c>
      <c r="C135" s="16">
        <f t="shared" si="27"/>
        <v>9.6153846153846168</v>
      </c>
      <c r="I135" s="12" t="s">
        <v>73</v>
      </c>
      <c r="J135" s="6">
        <v>3</v>
      </c>
      <c r="K135" s="16">
        <f t="shared" si="28"/>
        <v>8.5714285714285712</v>
      </c>
      <c r="L135" s="20" t="s">
        <v>105</v>
      </c>
      <c r="Q135" s="12" t="s">
        <v>73</v>
      </c>
      <c r="R135" s="6">
        <v>2</v>
      </c>
      <c r="S135" s="16">
        <f t="shared" si="29"/>
        <v>11.76470588235294</v>
      </c>
      <c r="T135" s="20" t="s">
        <v>107</v>
      </c>
    </row>
    <row r="136" spans="1:20">
      <c r="A136" s="12" t="s">
        <v>74</v>
      </c>
      <c r="B136" s="6">
        <v>0</v>
      </c>
      <c r="C136" s="16">
        <f t="shared" si="27"/>
        <v>0</v>
      </c>
      <c r="I136" s="12" t="s">
        <v>74</v>
      </c>
      <c r="J136" s="6">
        <v>0</v>
      </c>
      <c r="K136" s="16">
        <f t="shared" si="28"/>
        <v>0</v>
      </c>
      <c r="L136" s="20" t="s">
        <v>105</v>
      </c>
      <c r="Q136" s="12" t="s">
        <v>74</v>
      </c>
      <c r="R136" s="6">
        <v>0</v>
      </c>
      <c r="S136" s="16">
        <f t="shared" si="29"/>
        <v>0</v>
      </c>
      <c r="T136" s="20" t="s">
        <v>107</v>
      </c>
    </row>
    <row r="137" spans="1:20">
      <c r="A137" s="12" t="s">
        <v>75</v>
      </c>
      <c r="B137" s="6">
        <v>1</v>
      </c>
      <c r="C137" s="16">
        <f t="shared" si="27"/>
        <v>1.9230769230769231</v>
      </c>
      <c r="I137" s="12" t="s">
        <v>75</v>
      </c>
      <c r="J137" s="6">
        <v>1</v>
      </c>
      <c r="K137" s="16">
        <f t="shared" si="28"/>
        <v>2.8571428571428572</v>
      </c>
      <c r="L137" s="20" t="s">
        <v>105</v>
      </c>
      <c r="Q137" s="12" t="s">
        <v>75</v>
      </c>
      <c r="R137" s="6">
        <v>0</v>
      </c>
      <c r="S137" s="16">
        <f t="shared" si="29"/>
        <v>0</v>
      </c>
      <c r="T137" s="20" t="s">
        <v>107</v>
      </c>
    </row>
    <row r="138" spans="1:20">
      <c r="A138" s="12" t="s">
        <v>76</v>
      </c>
      <c r="B138" s="6">
        <v>0</v>
      </c>
      <c r="C138" s="16">
        <f t="shared" si="27"/>
        <v>0</v>
      </c>
      <c r="I138" s="12" t="s">
        <v>76</v>
      </c>
      <c r="J138" s="6">
        <v>0</v>
      </c>
      <c r="K138" s="16">
        <f t="shared" si="28"/>
        <v>0</v>
      </c>
      <c r="L138" s="20" t="s">
        <v>105</v>
      </c>
      <c r="Q138" s="12" t="s">
        <v>76</v>
      </c>
      <c r="R138" s="6">
        <v>0</v>
      </c>
      <c r="S138" s="16">
        <f t="shared" si="29"/>
        <v>0</v>
      </c>
      <c r="T138" s="20" t="s">
        <v>107</v>
      </c>
    </row>
    <row r="139" spans="1:20">
      <c r="A139" s="12" t="s">
        <v>77</v>
      </c>
      <c r="B139" s="6">
        <v>40</v>
      </c>
      <c r="C139" s="16">
        <f t="shared" si="27"/>
        <v>76.923076923076934</v>
      </c>
      <c r="I139" s="12" t="s">
        <v>77</v>
      </c>
      <c r="J139" s="6">
        <v>28</v>
      </c>
      <c r="K139" s="16">
        <f t="shared" si="28"/>
        <v>80</v>
      </c>
      <c r="L139" s="20" t="s">
        <v>105</v>
      </c>
      <c r="Q139" s="12" t="s">
        <v>77</v>
      </c>
      <c r="R139" s="6">
        <v>12</v>
      </c>
      <c r="S139" s="16">
        <f t="shared" si="29"/>
        <v>70.588235294117652</v>
      </c>
      <c r="T139" s="20" t="s">
        <v>107</v>
      </c>
    </row>
    <row r="140" spans="1:20">
      <c r="A140" s="12" t="s">
        <v>78</v>
      </c>
      <c r="B140" s="6">
        <v>0</v>
      </c>
      <c r="C140" s="16">
        <f t="shared" si="27"/>
        <v>0</v>
      </c>
      <c r="I140" s="12" t="s">
        <v>78</v>
      </c>
      <c r="J140" s="6">
        <v>0</v>
      </c>
      <c r="K140" s="16">
        <f t="shared" si="28"/>
        <v>0</v>
      </c>
      <c r="L140" s="20" t="s">
        <v>105</v>
      </c>
      <c r="Q140" s="12" t="s">
        <v>78</v>
      </c>
      <c r="R140" s="6">
        <v>0</v>
      </c>
      <c r="S140" s="16">
        <f t="shared" si="29"/>
        <v>0</v>
      </c>
      <c r="T140" s="20" t="s">
        <v>107</v>
      </c>
    </row>
    <row r="141" spans="1:20">
      <c r="A141" s="12" t="s">
        <v>79</v>
      </c>
      <c r="B141" s="6">
        <v>0</v>
      </c>
      <c r="C141" s="16">
        <f t="shared" si="27"/>
        <v>0</v>
      </c>
      <c r="I141" s="12" t="s">
        <v>79</v>
      </c>
      <c r="J141" s="6">
        <v>0</v>
      </c>
      <c r="K141" s="16">
        <f t="shared" si="28"/>
        <v>0</v>
      </c>
      <c r="L141" s="20" t="s">
        <v>105</v>
      </c>
      <c r="Q141" s="12" t="s">
        <v>79</v>
      </c>
      <c r="R141" s="6">
        <v>0</v>
      </c>
      <c r="S141" s="16">
        <f t="shared" si="29"/>
        <v>0</v>
      </c>
      <c r="T141" s="20" t="s">
        <v>107</v>
      </c>
    </row>
    <row r="142" spans="1:20">
      <c r="A142" s="12" t="s">
        <v>80</v>
      </c>
      <c r="B142" s="6">
        <v>0</v>
      </c>
      <c r="C142" s="16">
        <f t="shared" si="27"/>
        <v>0</v>
      </c>
      <c r="I142" s="12" t="s">
        <v>80</v>
      </c>
      <c r="J142" s="6">
        <v>0</v>
      </c>
      <c r="K142" s="16">
        <f t="shared" si="28"/>
        <v>0</v>
      </c>
      <c r="L142" s="20" t="s">
        <v>105</v>
      </c>
      <c r="Q142" s="12" t="s">
        <v>80</v>
      </c>
      <c r="R142" s="6">
        <v>0</v>
      </c>
      <c r="S142" s="16">
        <f t="shared" si="29"/>
        <v>0</v>
      </c>
      <c r="T142" s="20" t="s">
        <v>107</v>
      </c>
    </row>
    <row r="143" spans="1:20">
      <c r="A143" s="12" t="s">
        <v>81</v>
      </c>
      <c r="B143" s="6">
        <v>0</v>
      </c>
      <c r="C143" s="16">
        <f t="shared" si="27"/>
        <v>0</v>
      </c>
      <c r="I143" s="12" t="s">
        <v>81</v>
      </c>
      <c r="J143" s="6">
        <v>0</v>
      </c>
      <c r="K143" s="16">
        <f t="shared" si="28"/>
        <v>0</v>
      </c>
      <c r="L143" s="20" t="s">
        <v>105</v>
      </c>
      <c r="Q143" s="12" t="s">
        <v>81</v>
      </c>
      <c r="R143" s="6">
        <v>0</v>
      </c>
      <c r="S143" s="16">
        <f t="shared" si="29"/>
        <v>0</v>
      </c>
      <c r="T143" s="20" t="s">
        <v>107</v>
      </c>
    </row>
    <row r="144" spans="1:20">
      <c r="A144" s="12" t="s">
        <v>82</v>
      </c>
      <c r="B144" s="6">
        <v>2</v>
      </c>
      <c r="C144" s="16">
        <f t="shared" si="27"/>
        <v>3.8461538461538463</v>
      </c>
      <c r="I144" s="12" t="s">
        <v>82</v>
      </c>
      <c r="J144" s="6">
        <v>2</v>
      </c>
      <c r="K144" s="16">
        <f t="shared" si="28"/>
        <v>5.7142857142857144</v>
      </c>
      <c r="L144" s="20" t="s">
        <v>105</v>
      </c>
      <c r="Q144" s="12" t="s">
        <v>82</v>
      </c>
      <c r="R144" s="6">
        <v>0</v>
      </c>
      <c r="S144" s="16">
        <f t="shared" si="29"/>
        <v>0</v>
      </c>
      <c r="T144" s="20" t="s">
        <v>107</v>
      </c>
    </row>
    <row r="145" spans="1:20">
      <c r="A145" s="12" t="s">
        <v>83</v>
      </c>
      <c r="B145" s="6">
        <v>0</v>
      </c>
      <c r="C145" s="16">
        <f t="shared" si="27"/>
        <v>0</v>
      </c>
      <c r="I145" s="12" t="s">
        <v>83</v>
      </c>
      <c r="J145" s="6">
        <v>0</v>
      </c>
      <c r="K145" s="16">
        <f t="shared" si="28"/>
        <v>0</v>
      </c>
      <c r="L145" s="20" t="s">
        <v>105</v>
      </c>
      <c r="Q145" s="12" t="s">
        <v>83</v>
      </c>
      <c r="R145" s="6">
        <v>0</v>
      </c>
      <c r="S145" s="16">
        <f t="shared" si="29"/>
        <v>0</v>
      </c>
      <c r="T145" s="20" t="s">
        <v>107</v>
      </c>
    </row>
    <row r="146" spans="1:20">
      <c r="A146" s="12" t="s">
        <v>84</v>
      </c>
      <c r="B146" s="6">
        <v>2</v>
      </c>
      <c r="C146" s="16">
        <f t="shared" si="27"/>
        <v>3.8461538461538463</v>
      </c>
      <c r="I146" s="12" t="s">
        <v>84</v>
      </c>
      <c r="J146" s="6">
        <v>1</v>
      </c>
      <c r="K146" s="16">
        <f t="shared" si="28"/>
        <v>2.8571428571428572</v>
      </c>
      <c r="L146" s="20" t="s">
        <v>105</v>
      </c>
      <c r="Q146" s="12" t="s">
        <v>84</v>
      </c>
      <c r="R146" s="6">
        <v>1</v>
      </c>
      <c r="S146" s="16">
        <f t="shared" si="29"/>
        <v>5.8823529411764701</v>
      </c>
      <c r="T146" s="20" t="s">
        <v>107</v>
      </c>
    </row>
    <row r="147" spans="1:20">
      <c r="A147" s="12" t="s">
        <v>85</v>
      </c>
      <c r="B147" s="6">
        <v>0</v>
      </c>
      <c r="C147" s="16">
        <f t="shared" si="27"/>
        <v>0</v>
      </c>
      <c r="I147" s="12" t="s">
        <v>85</v>
      </c>
      <c r="J147" s="6">
        <v>0</v>
      </c>
      <c r="K147" s="16">
        <f t="shared" si="28"/>
        <v>0</v>
      </c>
      <c r="L147" s="20" t="s">
        <v>105</v>
      </c>
      <c r="Q147" s="12" t="s">
        <v>85</v>
      </c>
      <c r="R147" s="6">
        <v>0</v>
      </c>
      <c r="S147" s="16">
        <f t="shared" si="29"/>
        <v>0</v>
      </c>
      <c r="T147" s="20" t="s">
        <v>107</v>
      </c>
    </row>
    <row r="148" spans="1:20">
      <c r="A148" s="12" t="s">
        <v>86</v>
      </c>
      <c r="B148" s="6">
        <v>0</v>
      </c>
      <c r="C148" s="16">
        <f t="shared" si="27"/>
        <v>0</v>
      </c>
      <c r="I148" s="12" t="s">
        <v>86</v>
      </c>
      <c r="J148" s="6">
        <v>0</v>
      </c>
      <c r="K148" s="16">
        <f t="shared" si="28"/>
        <v>0</v>
      </c>
      <c r="L148" s="20" t="s">
        <v>105</v>
      </c>
      <c r="Q148" s="12" t="s">
        <v>86</v>
      </c>
      <c r="R148" s="6">
        <v>0</v>
      </c>
      <c r="S148" s="16">
        <f t="shared" si="29"/>
        <v>0</v>
      </c>
      <c r="T148" s="20" t="s">
        <v>107</v>
      </c>
    </row>
    <row r="149" spans="1:20">
      <c r="A149" s="12" t="s">
        <v>87</v>
      </c>
      <c r="B149" s="6">
        <v>0</v>
      </c>
      <c r="C149" s="16">
        <f t="shared" si="27"/>
        <v>0</v>
      </c>
      <c r="I149" s="12" t="s">
        <v>87</v>
      </c>
      <c r="J149" s="6">
        <v>0</v>
      </c>
      <c r="K149" s="16">
        <f t="shared" si="28"/>
        <v>0</v>
      </c>
      <c r="L149" s="20" t="s">
        <v>105</v>
      </c>
      <c r="Q149" s="12" t="s">
        <v>87</v>
      </c>
      <c r="R149" s="6">
        <v>0</v>
      </c>
      <c r="S149" s="16">
        <f t="shared" si="29"/>
        <v>0</v>
      </c>
      <c r="T149" s="20" t="s">
        <v>107</v>
      </c>
    </row>
    <row r="150" spans="1:20">
      <c r="L150" s="20" t="s">
        <v>105</v>
      </c>
      <c r="T150" s="20" t="s">
        <v>107</v>
      </c>
    </row>
    <row r="151" spans="1:20">
      <c r="L151" s="20" t="s">
        <v>105</v>
      </c>
      <c r="T151" s="20" t="s">
        <v>107</v>
      </c>
    </row>
    <row r="152" spans="1:20">
      <c r="A152" s="21" t="s">
        <v>88</v>
      </c>
      <c r="B152" s="21"/>
      <c r="C152" s="21"/>
      <c r="I152" s="21" t="s">
        <v>88</v>
      </c>
      <c r="J152" s="21"/>
      <c r="K152" s="21"/>
      <c r="L152" s="20" t="s">
        <v>105</v>
      </c>
      <c r="Q152" s="21" t="s">
        <v>88</v>
      </c>
      <c r="R152" s="21"/>
      <c r="S152" s="21"/>
      <c r="T152" s="20" t="s">
        <v>107</v>
      </c>
    </row>
    <row r="153" spans="1:20">
      <c r="L153" s="20" t="s">
        <v>105</v>
      </c>
      <c r="T153" s="20" t="s">
        <v>107</v>
      </c>
    </row>
    <row r="154" spans="1:20">
      <c r="B154" s="6" t="s">
        <v>4</v>
      </c>
      <c r="C154" s="13" t="s">
        <v>1</v>
      </c>
      <c r="J154" s="6" t="s">
        <v>4</v>
      </c>
      <c r="K154" s="13" t="s">
        <v>1</v>
      </c>
      <c r="L154" s="20" t="s">
        <v>105</v>
      </c>
      <c r="R154" s="6" t="s">
        <v>4</v>
      </c>
      <c r="S154" s="13" t="s">
        <v>1</v>
      </c>
      <c r="T154" s="20" t="s">
        <v>107</v>
      </c>
    </row>
    <row r="155" spans="1:20">
      <c r="L155" s="20" t="s">
        <v>105</v>
      </c>
      <c r="T155" s="20" t="s">
        <v>107</v>
      </c>
    </row>
    <row r="156" spans="1:20">
      <c r="A156" s="12" t="s">
        <v>89</v>
      </c>
      <c r="B156" s="6">
        <v>0</v>
      </c>
      <c r="C156" s="16">
        <f>(B156/$B$16)*100</f>
        <v>0</v>
      </c>
      <c r="I156" s="12" t="s">
        <v>89</v>
      </c>
      <c r="J156" s="6">
        <v>0</v>
      </c>
      <c r="K156" s="16">
        <f>(J156/$J$16)*100</f>
        <v>0</v>
      </c>
      <c r="L156" s="20" t="s">
        <v>105</v>
      </c>
      <c r="Q156" s="12" t="s">
        <v>89</v>
      </c>
      <c r="R156" s="6">
        <v>0</v>
      </c>
      <c r="S156" s="16">
        <f>(R156/$R$16)*100</f>
        <v>0</v>
      </c>
      <c r="T156" s="20" t="s">
        <v>107</v>
      </c>
    </row>
    <row r="157" spans="1:20">
      <c r="A157" s="12" t="s">
        <v>90</v>
      </c>
      <c r="B157" s="6">
        <v>2</v>
      </c>
      <c r="C157" s="16">
        <f t="shared" ref="C157:C159" si="30">(B157/$B$16)*100</f>
        <v>3.8461538461538463</v>
      </c>
      <c r="I157" s="12" t="s">
        <v>90</v>
      </c>
      <c r="J157" s="6">
        <v>1</v>
      </c>
      <c r="K157" s="16">
        <f t="shared" ref="K157:K159" si="31">(J157/$J$16)*100</f>
        <v>2.8571428571428572</v>
      </c>
      <c r="L157" s="20" t="s">
        <v>105</v>
      </c>
      <c r="Q157" s="12" t="s">
        <v>90</v>
      </c>
      <c r="R157" s="6">
        <v>1</v>
      </c>
      <c r="S157" s="16">
        <f t="shared" ref="S157:S159" si="32">(R157/$R$16)*100</f>
        <v>5.8823529411764701</v>
      </c>
      <c r="T157" s="20" t="s">
        <v>107</v>
      </c>
    </row>
    <row r="158" spans="1:20">
      <c r="A158" s="12" t="s">
        <v>91</v>
      </c>
      <c r="B158" s="6">
        <v>25</v>
      </c>
      <c r="C158" s="16">
        <f t="shared" si="30"/>
        <v>48.07692307692308</v>
      </c>
      <c r="I158" s="12" t="s">
        <v>91</v>
      </c>
      <c r="J158" s="6">
        <v>16</v>
      </c>
      <c r="K158" s="16">
        <f t="shared" si="31"/>
        <v>45.714285714285715</v>
      </c>
      <c r="L158" s="20" t="s">
        <v>105</v>
      </c>
      <c r="Q158" s="12" t="s">
        <v>91</v>
      </c>
      <c r="R158" s="6">
        <v>9</v>
      </c>
      <c r="S158" s="16">
        <f t="shared" si="32"/>
        <v>52.941176470588239</v>
      </c>
      <c r="T158" s="20" t="s">
        <v>107</v>
      </c>
    </row>
    <row r="159" spans="1:20">
      <c r="A159" s="12" t="s">
        <v>92</v>
      </c>
      <c r="B159" s="6">
        <v>20</v>
      </c>
      <c r="C159" s="16">
        <f t="shared" si="30"/>
        <v>38.461538461538467</v>
      </c>
      <c r="I159" s="12" t="s">
        <v>92</v>
      </c>
      <c r="J159" s="6">
        <v>16</v>
      </c>
      <c r="K159" s="16">
        <f t="shared" si="31"/>
        <v>45.714285714285715</v>
      </c>
      <c r="L159" s="20" t="s">
        <v>105</v>
      </c>
      <c r="Q159" s="12" t="s">
        <v>92</v>
      </c>
      <c r="R159" s="6">
        <v>4</v>
      </c>
      <c r="S159" s="16">
        <f t="shared" si="32"/>
        <v>23.52941176470588</v>
      </c>
      <c r="T159" s="20" t="s">
        <v>107</v>
      </c>
    </row>
    <row r="160" spans="1:20">
      <c r="L160" s="20" t="s">
        <v>105</v>
      </c>
      <c r="T160" s="20" t="s">
        <v>107</v>
      </c>
    </row>
    <row r="161" spans="1:20">
      <c r="L161" s="20" t="s">
        <v>105</v>
      </c>
      <c r="T161" s="20" t="s">
        <v>107</v>
      </c>
    </row>
    <row r="162" spans="1:20">
      <c r="A162" s="21" t="s">
        <v>93</v>
      </c>
      <c r="B162" s="21"/>
      <c r="C162" s="21"/>
      <c r="I162" s="21" t="s">
        <v>93</v>
      </c>
      <c r="J162" s="21"/>
      <c r="K162" s="21"/>
      <c r="L162" s="20" t="s">
        <v>105</v>
      </c>
      <c r="Q162" s="21" t="s">
        <v>93</v>
      </c>
      <c r="R162" s="21"/>
      <c r="S162" s="21"/>
      <c r="T162" s="20" t="s">
        <v>107</v>
      </c>
    </row>
    <row r="163" spans="1:20">
      <c r="L163" s="20" t="s">
        <v>105</v>
      </c>
      <c r="T163" s="20" t="s">
        <v>107</v>
      </c>
    </row>
    <row r="164" spans="1:20">
      <c r="B164" s="6" t="s">
        <v>4</v>
      </c>
      <c r="C164" s="13" t="s">
        <v>1</v>
      </c>
      <c r="J164" s="6" t="s">
        <v>4</v>
      </c>
      <c r="K164" s="13" t="s">
        <v>1</v>
      </c>
      <c r="L164" s="20" t="s">
        <v>105</v>
      </c>
      <c r="R164" s="6" t="s">
        <v>4</v>
      </c>
      <c r="S164" s="13" t="s">
        <v>1</v>
      </c>
      <c r="T164" s="20" t="s">
        <v>107</v>
      </c>
    </row>
    <row r="165" spans="1:20">
      <c r="L165" s="20" t="s">
        <v>105</v>
      </c>
      <c r="T165" s="20" t="s">
        <v>107</v>
      </c>
    </row>
    <row r="166" spans="1:20">
      <c r="A166" s="12" t="s">
        <v>94</v>
      </c>
      <c r="B166" s="6">
        <v>22</v>
      </c>
      <c r="C166" s="16">
        <f>(B166/$B$16)*100</f>
        <v>42.307692307692307</v>
      </c>
      <c r="I166" s="12" t="s">
        <v>94</v>
      </c>
      <c r="J166" s="6">
        <v>20</v>
      </c>
      <c r="K166" s="16">
        <f>(J166/$J$16)*100</f>
        <v>57.142857142857139</v>
      </c>
      <c r="L166" s="20" t="s">
        <v>105</v>
      </c>
      <c r="Q166" s="12" t="s">
        <v>94</v>
      </c>
      <c r="R166" s="6">
        <v>2</v>
      </c>
      <c r="S166" s="16">
        <f>(R166/$R$16)*100</f>
        <v>11.76470588235294</v>
      </c>
      <c r="T166" s="20" t="s">
        <v>107</v>
      </c>
    </row>
    <row r="167" spans="1:20">
      <c r="A167" s="12" t="s">
        <v>95</v>
      </c>
      <c r="B167" s="6">
        <v>1</v>
      </c>
      <c r="C167" s="16">
        <f t="shared" ref="C167:C170" si="33">(B167/$B$16)*100</f>
        <v>1.9230769230769231</v>
      </c>
      <c r="I167" s="12" t="s">
        <v>95</v>
      </c>
      <c r="J167" s="6">
        <v>0</v>
      </c>
      <c r="K167" s="16">
        <f>(J167/$J$16)*100</f>
        <v>0</v>
      </c>
      <c r="L167" s="20" t="s">
        <v>105</v>
      </c>
      <c r="Q167" s="12" t="s">
        <v>95</v>
      </c>
      <c r="R167" s="6">
        <v>1</v>
      </c>
      <c r="S167" s="16">
        <f t="shared" ref="S167:S170" si="34">(R167/$R$16)*100</f>
        <v>5.8823529411764701</v>
      </c>
      <c r="T167" s="20" t="s">
        <v>107</v>
      </c>
    </row>
    <row r="168" spans="1:20">
      <c r="A168" s="12" t="s">
        <v>96</v>
      </c>
      <c r="B168" s="6">
        <v>9</v>
      </c>
      <c r="C168" s="16">
        <f t="shared" si="33"/>
        <v>17.307692307692307</v>
      </c>
      <c r="I168" s="12" t="s">
        <v>96</v>
      </c>
      <c r="J168" s="6">
        <v>3</v>
      </c>
      <c r="K168" s="16">
        <f t="shared" ref="K168:K170" si="35">(J168/$J$16)*100</f>
        <v>8.5714285714285712</v>
      </c>
      <c r="L168" s="20" t="s">
        <v>105</v>
      </c>
      <c r="Q168" s="12" t="s">
        <v>96</v>
      </c>
      <c r="R168" s="6">
        <v>6</v>
      </c>
      <c r="S168" s="16">
        <f t="shared" si="34"/>
        <v>35.294117647058826</v>
      </c>
      <c r="T168" s="20" t="s">
        <v>107</v>
      </c>
    </row>
    <row r="169" spans="1:20">
      <c r="A169" s="12" t="s">
        <v>97</v>
      </c>
      <c r="B169" s="6">
        <v>10</v>
      </c>
      <c r="C169" s="16">
        <f t="shared" si="33"/>
        <v>19.230769230769234</v>
      </c>
      <c r="I169" s="12" t="s">
        <v>97</v>
      </c>
      <c r="J169" s="6">
        <v>8</v>
      </c>
      <c r="K169" s="16">
        <f t="shared" si="35"/>
        <v>22.857142857142858</v>
      </c>
      <c r="L169" s="20" t="s">
        <v>105</v>
      </c>
      <c r="Q169" s="12" t="s">
        <v>97</v>
      </c>
      <c r="R169" s="6">
        <v>2</v>
      </c>
      <c r="S169" s="16">
        <f t="shared" si="34"/>
        <v>11.76470588235294</v>
      </c>
      <c r="T169" s="20" t="s">
        <v>107</v>
      </c>
    </row>
    <row r="170" spans="1:20">
      <c r="A170" s="12" t="s">
        <v>3</v>
      </c>
      <c r="B170" s="6">
        <v>5</v>
      </c>
      <c r="C170" s="16">
        <f t="shared" si="33"/>
        <v>9.6153846153846168</v>
      </c>
      <c r="I170" s="12" t="s">
        <v>3</v>
      </c>
      <c r="J170" s="6">
        <v>2</v>
      </c>
      <c r="K170" s="16">
        <f t="shared" si="35"/>
        <v>5.7142857142857144</v>
      </c>
      <c r="L170" s="20" t="s">
        <v>105</v>
      </c>
      <c r="Q170" s="12" t="s">
        <v>3</v>
      </c>
      <c r="R170" s="6">
        <v>3</v>
      </c>
      <c r="S170" s="16">
        <f t="shared" si="34"/>
        <v>17.647058823529413</v>
      </c>
      <c r="T170" s="20" t="s">
        <v>107</v>
      </c>
    </row>
  </sheetData>
  <mergeCells count="45">
    <mergeCell ref="Q5:W5"/>
    <mergeCell ref="Q12:S12"/>
    <mergeCell ref="Q20:S20"/>
    <mergeCell ref="Q30:S30"/>
    <mergeCell ref="Q41:S41"/>
    <mergeCell ref="Q51:S51"/>
    <mergeCell ref="Q62:S62"/>
    <mergeCell ref="Q71:S71"/>
    <mergeCell ref="U71:W71"/>
    <mergeCell ref="Q79:S79"/>
    <mergeCell ref="Q89:S89"/>
    <mergeCell ref="Q109:S109"/>
    <mergeCell ref="Q120:S120"/>
    <mergeCell ref="Q152:S152"/>
    <mergeCell ref="Q162:S162"/>
    <mergeCell ref="I89:K89"/>
    <mergeCell ref="I109:K109"/>
    <mergeCell ref="I120:K120"/>
    <mergeCell ref="I152:K152"/>
    <mergeCell ref="I162:K162"/>
    <mergeCell ref="I51:K51"/>
    <mergeCell ref="I62:K62"/>
    <mergeCell ref="I71:K71"/>
    <mergeCell ref="M71:O71"/>
    <mergeCell ref="I79:K79"/>
    <mergeCell ref="I5:O5"/>
    <mergeCell ref="I12:K12"/>
    <mergeCell ref="I20:K20"/>
    <mergeCell ref="I30:K30"/>
    <mergeCell ref="I41:K41"/>
    <mergeCell ref="A12:C12"/>
    <mergeCell ref="A20:C20"/>
    <mergeCell ref="A30:C30"/>
    <mergeCell ref="A41:C41"/>
    <mergeCell ref="A5:G5"/>
    <mergeCell ref="A51:C51"/>
    <mergeCell ref="A62:C62"/>
    <mergeCell ref="E71:G71"/>
    <mergeCell ref="A71:C71"/>
    <mergeCell ref="A79:C79"/>
    <mergeCell ref="A89:C89"/>
    <mergeCell ref="A109:C109"/>
    <mergeCell ref="A120:C120"/>
    <mergeCell ref="A152:C152"/>
    <mergeCell ref="A162:C162"/>
  </mergeCells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workbookViewId="0">
      <selection activeCell="B170" sqref="B170"/>
    </sheetView>
  </sheetViews>
  <sheetFormatPr baseColWidth="10" defaultRowHeight="15" x14ac:dyDescent="0"/>
  <cols>
    <col min="1" max="1" width="55.5" style="1" customWidth="1"/>
    <col min="2" max="2" width="14.1640625" style="1" customWidth="1"/>
    <col min="3" max="3" width="14" style="1" customWidth="1"/>
    <col min="4" max="4" width="5.6640625" style="1" customWidth="1"/>
    <col min="5" max="16384" width="10.83203125" style="1"/>
  </cols>
  <sheetData>
    <row r="1" spans="1:4">
      <c r="A1" s="3" t="s">
        <v>8</v>
      </c>
    </row>
    <row r="3" spans="1:4">
      <c r="A3" s="4" t="s">
        <v>6</v>
      </c>
      <c r="B3" s="5">
        <v>43</v>
      </c>
    </row>
    <row r="6" spans="1:4">
      <c r="B6" s="6" t="s">
        <v>4</v>
      </c>
      <c r="C6" s="7" t="s">
        <v>1</v>
      </c>
    </row>
    <row r="8" spans="1:4">
      <c r="A8" s="8" t="s">
        <v>0</v>
      </c>
      <c r="B8" s="5">
        <v>31</v>
      </c>
      <c r="C8" s="17">
        <f>(B8/B3)*100</f>
        <v>72.093023255813947</v>
      </c>
    </row>
    <row r="11" spans="1:4" ht="14" customHeight="1">
      <c r="A11" s="21" t="s">
        <v>7</v>
      </c>
      <c r="B11" s="21"/>
      <c r="C11" s="21"/>
    </row>
    <row r="12" spans="1:4">
      <c r="D12" s="2"/>
    </row>
    <row r="13" spans="1:4">
      <c r="B13" s="6" t="s">
        <v>4</v>
      </c>
      <c r="C13" s="7" t="s">
        <v>1</v>
      </c>
    </row>
    <row r="15" spans="1:4">
      <c r="A15" s="9" t="s">
        <v>2</v>
      </c>
      <c r="B15" s="10">
        <v>26</v>
      </c>
      <c r="C15" s="14">
        <f>(B15/B8)*100</f>
        <v>83.870967741935488</v>
      </c>
    </row>
    <row r="16" spans="1:4">
      <c r="A16" s="9" t="s">
        <v>3</v>
      </c>
      <c r="B16" s="10">
        <v>5</v>
      </c>
      <c r="C16" s="14">
        <f>(B16/B8)*100</f>
        <v>16.129032258064516</v>
      </c>
    </row>
    <row r="19" spans="1:3">
      <c r="A19" s="21" t="s">
        <v>99</v>
      </c>
      <c r="B19" s="21"/>
      <c r="C19" s="21"/>
    </row>
    <row r="21" spans="1:3">
      <c r="B21" s="6" t="s">
        <v>4</v>
      </c>
      <c r="C21" s="13" t="s">
        <v>1</v>
      </c>
    </row>
    <row r="23" spans="1:3">
      <c r="A23" s="12" t="s">
        <v>98</v>
      </c>
      <c r="B23" s="6">
        <v>5</v>
      </c>
      <c r="C23" s="16">
        <f>(B23/$B$8)*100</f>
        <v>16.129032258064516</v>
      </c>
    </row>
    <row r="24" spans="1:3">
      <c r="A24" s="12" t="s">
        <v>11</v>
      </c>
      <c r="B24" s="6">
        <v>3</v>
      </c>
      <c r="C24" s="16">
        <f t="shared" ref="C24:C25" si="0">(B24/$B$8)*100</f>
        <v>9.67741935483871</v>
      </c>
    </row>
    <row r="25" spans="1:3">
      <c r="A25" s="12" t="s">
        <v>13</v>
      </c>
      <c r="B25" s="6">
        <v>23</v>
      </c>
      <c r="C25" s="16">
        <f t="shared" si="0"/>
        <v>74.193548387096769</v>
      </c>
    </row>
    <row r="28" spans="1:3">
      <c r="A28" s="21" t="s">
        <v>14</v>
      </c>
      <c r="B28" s="21"/>
      <c r="C28" s="21"/>
    </row>
    <row r="30" spans="1:3">
      <c r="B30" s="6" t="s">
        <v>4</v>
      </c>
      <c r="C30" s="13" t="s">
        <v>1</v>
      </c>
    </row>
    <row r="32" spans="1:3">
      <c r="A32" s="12" t="s">
        <v>15</v>
      </c>
      <c r="B32" s="6">
        <v>3</v>
      </c>
      <c r="C32" s="16">
        <f>(B32/$B$8)*100</f>
        <v>9.67741935483871</v>
      </c>
    </row>
    <row r="33" spans="1:3">
      <c r="A33" s="12" t="s">
        <v>16</v>
      </c>
      <c r="B33" s="6">
        <v>16</v>
      </c>
      <c r="C33" s="16">
        <f t="shared" ref="C33:C36" si="1">(B33/$B$8)*100</f>
        <v>51.612903225806448</v>
      </c>
    </row>
    <row r="34" spans="1:3">
      <c r="A34" s="12" t="s">
        <v>17</v>
      </c>
      <c r="B34" s="6">
        <v>0</v>
      </c>
      <c r="C34" s="16">
        <f t="shared" si="1"/>
        <v>0</v>
      </c>
    </row>
    <row r="35" spans="1:3">
      <c r="A35" s="12" t="s">
        <v>3</v>
      </c>
      <c r="B35" s="6">
        <v>6</v>
      </c>
      <c r="C35" s="16">
        <f t="shared" si="1"/>
        <v>19.35483870967742</v>
      </c>
    </row>
    <row r="36" spans="1:3">
      <c r="A36" s="12" t="s">
        <v>18</v>
      </c>
      <c r="B36" s="6">
        <v>6</v>
      </c>
      <c r="C36" s="16">
        <f t="shared" si="1"/>
        <v>19.35483870967742</v>
      </c>
    </row>
    <row r="39" spans="1:3">
      <c r="A39" s="21" t="s">
        <v>19</v>
      </c>
      <c r="B39" s="21"/>
      <c r="C39" s="21"/>
    </row>
    <row r="41" spans="1:3">
      <c r="B41" s="6" t="s">
        <v>4</v>
      </c>
      <c r="C41" s="13" t="s">
        <v>1</v>
      </c>
    </row>
    <row r="43" spans="1:3">
      <c r="A43" s="12" t="s">
        <v>2</v>
      </c>
      <c r="B43" s="6">
        <v>2</v>
      </c>
      <c r="C43" s="16">
        <f>(B43/$B$16)*100</f>
        <v>40</v>
      </c>
    </row>
    <row r="44" spans="1:3">
      <c r="A44" s="12" t="s">
        <v>3</v>
      </c>
      <c r="B44" s="6">
        <v>1</v>
      </c>
      <c r="C44" s="13">
        <f t="shared" ref="C44:C46" si="2">(B44/$B$16)*100</f>
        <v>20</v>
      </c>
    </row>
    <row r="45" spans="1:3">
      <c r="A45" s="12" t="s">
        <v>20</v>
      </c>
      <c r="B45" s="6">
        <v>2</v>
      </c>
      <c r="C45" s="13">
        <f t="shared" si="2"/>
        <v>40</v>
      </c>
    </row>
    <row r="46" spans="1:3">
      <c r="A46" s="12" t="s">
        <v>21</v>
      </c>
      <c r="B46" s="6">
        <v>0</v>
      </c>
      <c r="C46" s="16">
        <f t="shared" si="2"/>
        <v>0</v>
      </c>
    </row>
    <row r="49" spans="1:3">
      <c r="A49" s="21" t="s">
        <v>22</v>
      </c>
      <c r="B49" s="21"/>
      <c r="C49" s="21"/>
    </row>
    <row r="51" spans="1:3">
      <c r="B51" s="6" t="s">
        <v>4</v>
      </c>
      <c r="C51" s="13" t="s">
        <v>1</v>
      </c>
    </row>
    <row r="52" spans="1:3">
      <c r="B52" s="18"/>
      <c r="C52" s="18"/>
    </row>
    <row r="53" spans="1:3">
      <c r="A53" s="12" t="s">
        <v>100</v>
      </c>
      <c r="B53" s="6">
        <v>2</v>
      </c>
      <c r="C53" s="16">
        <f>(B53/$B$15)*100</f>
        <v>7.6923076923076925</v>
      </c>
    </row>
    <row r="54" spans="1:3">
      <c r="A54" s="12" t="s">
        <v>101</v>
      </c>
      <c r="B54" s="6">
        <v>10</v>
      </c>
      <c r="C54" s="16">
        <f>(B54/$B$15)*100</f>
        <v>38.461538461538467</v>
      </c>
    </row>
    <row r="55" spans="1:3">
      <c r="A55" s="12" t="s">
        <v>24</v>
      </c>
      <c r="B55" s="6">
        <v>5</v>
      </c>
      <c r="C55" s="16">
        <f t="shared" ref="C55:C56" si="3">(B55/$B$15)*100</f>
        <v>19.230769230769234</v>
      </c>
    </row>
    <row r="56" spans="1:3">
      <c r="A56" s="12" t="s">
        <v>25</v>
      </c>
      <c r="B56" s="6">
        <v>2</v>
      </c>
      <c r="C56" s="16">
        <f t="shared" si="3"/>
        <v>7.6923076923076925</v>
      </c>
    </row>
    <row r="57" spans="1:3">
      <c r="A57" s="12" t="s">
        <v>26</v>
      </c>
      <c r="B57" s="6">
        <v>3</v>
      </c>
      <c r="C57" s="16">
        <f>(B57/$B$15)*100</f>
        <v>11.538461538461538</v>
      </c>
    </row>
    <row r="58" spans="1:3">
      <c r="A58" s="12" t="s">
        <v>27</v>
      </c>
      <c r="B58" s="6">
        <v>3</v>
      </c>
      <c r="C58" s="16">
        <f t="shared" ref="C58" si="4">(B58/$B$15)*100</f>
        <v>11.538461538461538</v>
      </c>
    </row>
    <row r="61" spans="1:3">
      <c r="A61" s="21" t="s">
        <v>28</v>
      </c>
      <c r="B61" s="21"/>
      <c r="C61" s="21"/>
    </row>
    <row r="63" spans="1:3">
      <c r="B63" s="6" t="s">
        <v>4</v>
      </c>
      <c r="C63" s="13" t="s">
        <v>1</v>
      </c>
    </row>
    <row r="65" spans="1:7">
      <c r="A65" s="12" t="s">
        <v>29</v>
      </c>
      <c r="B65" s="6">
        <v>4</v>
      </c>
      <c r="C65" s="16">
        <f>(B65/$B$15)*100</f>
        <v>15.384615384615385</v>
      </c>
    </row>
    <row r="66" spans="1:7">
      <c r="A66" s="12" t="s">
        <v>30</v>
      </c>
      <c r="B66" s="6">
        <v>15</v>
      </c>
      <c r="C66" s="16">
        <f t="shared" ref="C66:C67" si="5">(B66/$B$15)*100</f>
        <v>57.692307692307686</v>
      </c>
    </row>
    <row r="67" spans="1:7">
      <c r="A67" s="12" t="s">
        <v>31</v>
      </c>
      <c r="B67" s="6">
        <v>6</v>
      </c>
      <c r="C67" s="16">
        <f t="shared" si="5"/>
        <v>23.076923076923077</v>
      </c>
    </row>
    <row r="70" spans="1:7">
      <c r="A70" s="21" t="s">
        <v>102</v>
      </c>
      <c r="B70" s="21"/>
      <c r="C70" s="21"/>
    </row>
    <row r="71" spans="1:7">
      <c r="E71" s="21" t="s">
        <v>32</v>
      </c>
      <c r="F71" s="21"/>
      <c r="G71" s="21"/>
    </row>
    <row r="72" spans="1:7">
      <c r="B72" s="6" t="s">
        <v>4</v>
      </c>
      <c r="C72" s="13" t="s">
        <v>1</v>
      </c>
    </row>
    <row r="73" spans="1:7">
      <c r="E73" s="15">
        <v>19</v>
      </c>
      <c r="F73" s="6" t="s">
        <v>4</v>
      </c>
      <c r="G73" s="13" t="s">
        <v>1</v>
      </c>
    </row>
    <row r="74" spans="1:7">
      <c r="A74" s="12" t="s">
        <v>33</v>
      </c>
      <c r="B74" s="6">
        <v>18</v>
      </c>
      <c r="C74" s="16">
        <f>(B74/$B$15)*100</f>
        <v>69.230769230769226</v>
      </c>
    </row>
    <row r="75" spans="1:7">
      <c r="A75" s="12" t="s">
        <v>34</v>
      </c>
      <c r="B75" s="6">
        <v>7</v>
      </c>
      <c r="C75" s="16">
        <f t="shared" ref="C75" si="6">(B75/$B$15)*100</f>
        <v>26.923076923076923</v>
      </c>
      <c r="E75" s="12" t="s">
        <v>33</v>
      </c>
      <c r="F75" s="6">
        <v>13</v>
      </c>
      <c r="G75" s="16">
        <f>(F75/$E$73)*100</f>
        <v>68.421052631578945</v>
      </c>
    </row>
    <row r="76" spans="1:7">
      <c r="E76" s="12" t="s">
        <v>34</v>
      </c>
      <c r="F76" s="6">
        <v>6</v>
      </c>
      <c r="G76" s="16">
        <f>(F76/$E$73)*100</f>
        <v>31.578947368421051</v>
      </c>
    </row>
    <row r="78" spans="1:7">
      <c r="A78" s="21" t="s">
        <v>35</v>
      </c>
      <c r="B78" s="21"/>
      <c r="C78" s="21"/>
    </row>
    <row r="80" spans="1:7">
      <c r="B80" s="6" t="s">
        <v>4</v>
      </c>
      <c r="C80" s="13" t="s">
        <v>1</v>
      </c>
    </row>
    <row r="82" spans="1:3">
      <c r="A82" s="12" t="s">
        <v>36</v>
      </c>
      <c r="B82" s="6">
        <v>9</v>
      </c>
      <c r="C82" s="16">
        <f>(B82/$B$15)*100</f>
        <v>34.615384615384613</v>
      </c>
    </row>
    <row r="83" spans="1:3">
      <c r="A83" s="12" t="s">
        <v>37</v>
      </c>
      <c r="B83" s="6">
        <v>5</v>
      </c>
      <c r="C83" s="16">
        <f t="shared" ref="C83:C85" si="7">(B83/$B$15)*100</f>
        <v>19.230769230769234</v>
      </c>
    </row>
    <row r="84" spans="1:3">
      <c r="A84" s="12" t="s">
        <v>38</v>
      </c>
      <c r="B84" s="6">
        <v>12</v>
      </c>
      <c r="C84" s="16">
        <f t="shared" si="7"/>
        <v>46.153846153846153</v>
      </c>
    </row>
    <row r="85" spans="1:3">
      <c r="A85" s="12" t="s">
        <v>39</v>
      </c>
      <c r="B85" s="6">
        <v>3</v>
      </c>
      <c r="C85" s="16">
        <f t="shared" si="7"/>
        <v>11.538461538461538</v>
      </c>
    </row>
    <row r="88" spans="1:3">
      <c r="A88" s="21" t="s">
        <v>40</v>
      </c>
      <c r="B88" s="21"/>
      <c r="C88" s="21"/>
    </row>
    <row r="90" spans="1:3">
      <c r="B90" s="6" t="s">
        <v>4</v>
      </c>
      <c r="C90" s="13" t="s">
        <v>1</v>
      </c>
    </row>
    <row r="92" spans="1:3">
      <c r="A92" s="12" t="s">
        <v>41</v>
      </c>
      <c r="B92" s="6">
        <v>9</v>
      </c>
      <c r="C92" s="16">
        <f>(B92/$B$15)*100</f>
        <v>34.615384615384613</v>
      </c>
    </row>
    <row r="93" spans="1:3">
      <c r="A93" s="12" t="s">
        <v>42</v>
      </c>
      <c r="B93" s="6">
        <v>2</v>
      </c>
      <c r="C93" s="16">
        <f t="shared" ref="C93:C105" si="8">(B93/$B$15)*100</f>
        <v>7.6923076923076925</v>
      </c>
    </row>
    <row r="94" spans="1:3">
      <c r="A94" s="12" t="s">
        <v>43</v>
      </c>
      <c r="B94" s="6">
        <v>3</v>
      </c>
      <c r="C94" s="16">
        <f t="shared" si="8"/>
        <v>11.538461538461538</v>
      </c>
    </row>
    <row r="95" spans="1:3">
      <c r="A95" s="12" t="s">
        <v>44</v>
      </c>
      <c r="B95" s="6">
        <v>1</v>
      </c>
      <c r="C95" s="16">
        <f t="shared" si="8"/>
        <v>3.8461538461538463</v>
      </c>
    </row>
    <row r="96" spans="1:3">
      <c r="A96" s="12" t="s">
        <v>45</v>
      </c>
      <c r="B96" s="6">
        <v>16</v>
      </c>
      <c r="C96" s="16">
        <f t="shared" si="8"/>
        <v>61.53846153846154</v>
      </c>
    </row>
    <row r="97" spans="1:3">
      <c r="A97" s="12" t="s">
        <v>46</v>
      </c>
      <c r="B97" s="6">
        <v>1</v>
      </c>
      <c r="C97" s="16">
        <f t="shared" si="8"/>
        <v>3.8461538461538463</v>
      </c>
    </row>
    <row r="98" spans="1:3">
      <c r="A98" s="12" t="s">
        <v>47</v>
      </c>
      <c r="B98" s="6">
        <v>10</v>
      </c>
      <c r="C98" s="16">
        <f t="shared" si="8"/>
        <v>38.461538461538467</v>
      </c>
    </row>
    <row r="99" spans="1:3">
      <c r="A99" s="12" t="s">
        <v>48</v>
      </c>
      <c r="B99" s="6">
        <v>8</v>
      </c>
      <c r="C99" s="16">
        <f t="shared" si="8"/>
        <v>30.76923076923077</v>
      </c>
    </row>
    <row r="100" spans="1:3">
      <c r="A100" s="12" t="s">
        <v>49</v>
      </c>
      <c r="B100" s="6">
        <v>8</v>
      </c>
      <c r="C100" s="16">
        <f t="shared" si="8"/>
        <v>30.76923076923077</v>
      </c>
    </row>
    <row r="101" spans="1:3">
      <c r="A101" s="12" t="s">
        <v>50</v>
      </c>
      <c r="B101" s="6">
        <v>1</v>
      </c>
      <c r="C101" s="16">
        <f t="shared" si="8"/>
        <v>3.8461538461538463</v>
      </c>
    </row>
    <row r="102" spans="1:3">
      <c r="A102" s="12" t="s">
        <v>51</v>
      </c>
      <c r="B102" s="6">
        <v>3</v>
      </c>
      <c r="C102" s="16">
        <f t="shared" si="8"/>
        <v>11.538461538461538</v>
      </c>
    </row>
    <row r="103" spans="1:3">
      <c r="A103" s="12" t="s">
        <v>52</v>
      </c>
      <c r="B103" s="6">
        <v>3</v>
      </c>
      <c r="C103" s="16">
        <f t="shared" si="8"/>
        <v>11.538461538461538</v>
      </c>
    </row>
    <row r="104" spans="1:3">
      <c r="A104" s="12" t="s">
        <v>53</v>
      </c>
      <c r="B104" s="6">
        <v>2</v>
      </c>
      <c r="C104" s="16">
        <f t="shared" si="8"/>
        <v>7.6923076923076925</v>
      </c>
    </row>
    <row r="105" spans="1:3">
      <c r="A105" s="12" t="s">
        <v>54</v>
      </c>
      <c r="B105" s="6">
        <v>3</v>
      </c>
      <c r="C105" s="16">
        <f t="shared" si="8"/>
        <v>11.538461538461538</v>
      </c>
    </row>
    <row r="108" spans="1:3">
      <c r="A108" s="21" t="s">
        <v>55</v>
      </c>
      <c r="B108" s="21"/>
      <c r="C108" s="21"/>
    </row>
    <row r="110" spans="1:3">
      <c r="B110" s="6" t="s">
        <v>4</v>
      </c>
      <c r="C110" s="13" t="s">
        <v>1</v>
      </c>
    </row>
    <row r="112" spans="1:3">
      <c r="A112" s="12" t="s">
        <v>56</v>
      </c>
      <c r="B112" s="6">
        <v>1</v>
      </c>
      <c r="C112" s="16">
        <f>(B112/$B$15)*100</f>
        <v>3.8461538461538463</v>
      </c>
    </row>
    <row r="113" spans="1:3">
      <c r="A113" s="12" t="s">
        <v>57</v>
      </c>
      <c r="B113" s="6">
        <v>5</v>
      </c>
      <c r="C113" s="16">
        <f t="shared" ref="C113:C116" si="9">(B113/$B$15)*100</f>
        <v>19.230769230769234</v>
      </c>
    </row>
    <row r="114" spans="1:3">
      <c r="A114" s="12" t="s">
        <v>58</v>
      </c>
      <c r="B114" s="6">
        <v>14</v>
      </c>
      <c r="C114" s="16">
        <f t="shared" si="9"/>
        <v>53.846153846153847</v>
      </c>
    </row>
    <row r="115" spans="1:3">
      <c r="A115" s="12" t="s">
        <v>59</v>
      </c>
      <c r="B115" s="6">
        <v>2</v>
      </c>
      <c r="C115" s="16">
        <f t="shared" si="9"/>
        <v>7.6923076923076925</v>
      </c>
    </row>
    <row r="116" spans="1:3">
      <c r="A116" s="12" t="s">
        <v>60</v>
      </c>
      <c r="B116" s="6">
        <v>1</v>
      </c>
      <c r="C116" s="16">
        <f t="shared" si="9"/>
        <v>3.8461538461538463</v>
      </c>
    </row>
    <row r="119" spans="1:3">
      <c r="A119" s="21" t="s">
        <v>61</v>
      </c>
      <c r="B119" s="21"/>
      <c r="C119" s="21"/>
    </row>
    <row r="121" spans="1:3">
      <c r="B121" s="6" t="s">
        <v>4</v>
      </c>
      <c r="C121" s="13" t="s">
        <v>1</v>
      </c>
    </row>
    <row r="123" spans="1:3">
      <c r="A123" s="12" t="s">
        <v>62</v>
      </c>
      <c r="B123" s="6">
        <v>0</v>
      </c>
      <c r="C123" s="16">
        <f>(B123/$B$15)*100</f>
        <v>0</v>
      </c>
    </row>
    <row r="124" spans="1:3">
      <c r="A124" s="12" t="s">
        <v>63</v>
      </c>
      <c r="B124" s="6">
        <v>0</v>
      </c>
      <c r="C124" s="16">
        <f t="shared" ref="C124:C148" si="10">(B124/$B$15)*100</f>
        <v>0</v>
      </c>
    </row>
    <row r="125" spans="1:3">
      <c r="A125" s="12" t="s">
        <v>64</v>
      </c>
      <c r="B125" s="6">
        <v>0</v>
      </c>
      <c r="C125" s="16">
        <f t="shared" si="10"/>
        <v>0</v>
      </c>
    </row>
    <row r="126" spans="1:3">
      <c r="A126" s="12" t="s">
        <v>65</v>
      </c>
      <c r="B126" s="6">
        <v>0</v>
      </c>
      <c r="C126" s="16">
        <f t="shared" si="10"/>
        <v>0</v>
      </c>
    </row>
    <row r="127" spans="1:3">
      <c r="A127" s="12" t="s">
        <v>66</v>
      </c>
      <c r="B127" s="6">
        <v>1</v>
      </c>
      <c r="C127" s="16">
        <f t="shared" si="10"/>
        <v>3.8461538461538463</v>
      </c>
    </row>
    <row r="128" spans="1:3">
      <c r="A128" s="12" t="s">
        <v>67</v>
      </c>
      <c r="B128" s="6">
        <v>0</v>
      </c>
      <c r="C128" s="16">
        <f t="shared" si="10"/>
        <v>0</v>
      </c>
    </row>
    <row r="129" spans="1:3">
      <c r="A129" s="12" t="s">
        <v>68</v>
      </c>
      <c r="B129" s="6">
        <v>0</v>
      </c>
      <c r="C129" s="16">
        <f t="shared" si="10"/>
        <v>0</v>
      </c>
    </row>
    <row r="130" spans="1:3">
      <c r="A130" s="12" t="s">
        <v>69</v>
      </c>
      <c r="B130" s="6">
        <v>3</v>
      </c>
      <c r="C130" s="16">
        <f t="shared" si="10"/>
        <v>11.538461538461538</v>
      </c>
    </row>
    <row r="131" spans="1:3">
      <c r="A131" s="12" t="s">
        <v>70</v>
      </c>
      <c r="B131" s="6">
        <v>4</v>
      </c>
      <c r="C131" s="16">
        <f t="shared" si="10"/>
        <v>15.384615384615385</v>
      </c>
    </row>
    <row r="132" spans="1:3">
      <c r="A132" s="12" t="s">
        <v>71</v>
      </c>
      <c r="B132" s="6">
        <v>1</v>
      </c>
      <c r="C132" s="16">
        <f t="shared" si="10"/>
        <v>3.8461538461538463</v>
      </c>
    </row>
    <row r="133" spans="1:3">
      <c r="A133" s="12" t="s">
        <v>72</v>
      </c>
      <c r="B133" s="6">
        <v>0</v>
      </c>
      <c r="C133" s="16">
        <f t="shared" si="10"/>
        <v>0</v>
      </c>
    </row>
    <row r="134" spans="1:3">
      <c r="A134" s="12" t="s">
        <v>73</v>
      </c>
      <c r="B134" s="6">
        <v>1</v>
      </c>
      <c r="C134" s="16">
        <f t="shared" si="10"/>
        <v>3.8461538461538463</v>
      </c>
    </row>
    <row r="135" spans="1:3">
      <c r="A135" s="12" t="s">
        <v>74</v>
      </c>
      <c r="B135" s="6">
        <v>0</v>
      </c>
      <c r="C135" s="16">
        <f t="shared" si="10"/>
        <v>0</v>
      </c>
    </row>
    <row r="136" spans="1:3">
      <c r="A136" s="12" t="s">
        <v>75</v>
      </c>
      <c r="B136" s="6">
        <v>0</v>
      </c>
      <c r="C136" s="16">
        <f t="shared" si="10"/>
        <v>0</v>
      </c>
    </row>
    <row r="137" spans="1:3">
      <c r="A137" s="12" t="s">
        <v>76</v>
      </c>
      <c r="B137" s="6">
        <v>0</v>
      </c>
      <c r="C137" s="16">
        <f t="shared" si="10"/>
        <v>0</v>
      </c>
    </row>
    <row r="138" spans="1:3">
      <c r="A138" s="12" t="s">
        <v>77</v>
      </c>
      <c r="B138" s="6">
        <v>18</v>
      </c>
      <c r="C138" s="16">
        <f t="shared" si="10"/>
        <v>69.230769230769226</v>
      </c>
    </row>
    <row r="139" spans="1:3">
      <c r="A139" s="12" t="s">
        <v>78</v>
      </c>
      <c r="B139" s="6">
        <v>2</v>
      </c>
      <c r="C139" s="16">
        <f t="shared" si="10"/>
        <v>7.6923076923076925</v>
      </c>
    </row>
    <row r="140" spans="1:3">
      <c r="A140" s="12" t="s">
        <v>79</v>
      </c>
      <c r="B140" s="6">
        <v>0</v>
      </c>
      <c r="C140" s="16">
        <f t="shared" si="10"/>
        <v>0</v>
      </c>
    </row>
    <row r="141" spans="1:3">
      <c r="A141" s="12" t="s">
        <v>80</v>
      </c>
      <c r="B141" s="6">
        <v>0</v>
      </c>
      <c r="C141" s="16">
        <f t="shared" si="10"/>
        <v>0</v>
      </c>
    </row>
    <row r="142" spans="1:3">
      <c r="A142" s="12" t="s">
        <v>81</v>
      </c>
      <c r="B142" s="6">
        <v>0</v>
      </c>
      <c r="C142" s="16">
        <f t="shared" si="10"/>
        <v>0</v>
      </c>
    </row>
    <row r="143" spans="1:3">
      <c r="A143" s="12" t="s">
        <v>82</v>
      </c>
      <c r="B143" s="6">
        <v>1</v>
      </c>
      <c r="C143" s="16">
        <f t="shared" si="10"/>
        <v>3.8461538461538463</v>
      </c>
    </row>
    <row r="144" spans="1:3">
      <c r="A144" s="12" t="s">
        <v>83</v>
      </c>
      <c r="B144" s="6">
        <v>1</v>
      </c>
      <c r="C144" s="16">
        <f t="shared" si="10"/>
        <v>3.8461538461538463</v>
      </c>
    </row>
    <row r="145" spans="1:3">
      <c r="A145" s="12" t="s">
        <v>84</v>
      </c>
      <c r="B145" s="6">
        <v>0</v>
      </c>
      <c r="C145" s="16">
        <f t="shared" si="10"/>
        <v>0</v>
      </c>
    </row>
    <row r="146" spans="1:3">
      <c r="A146" s="12" t="s">
        <v>85</v>
      </c>
      <c r="B146" s="6">
        <v>0</v>
      </c>
      <c r="C146" s="16">
        <f t="shared" si="10"/>
        <v>0</v>
      </c>
    </row>
    <row r="147" spans="1:3">
      <c r="A147" s="12" t="s">
        <v>86</v>
      </c>
      <c r="B147" s="6">
        <v>0</v>
      </c>
      <c r="C147" s="16">
        <f t="shared" si="10"/>
        <v>0</v>
      </c>
    </row>
    <row r="148" spans="1:3">
      <c r="A148" s="12" t="s">
        <v>87</v>
      </c>
      <c r="B148" s="6">
        <v>0</v>
      </c>
      <c r="C148" s="16">
        <f t="shared" si="10"/>
        <v>0</v>
      </c>
    </row>
    <row r="151" spans="1:3">
      <c r="A151" s="21" t="s">
        <v>88</v>
      </c>
      <c r="B151" s="21"/>
      <c r="C151" s="21"/>
    </row>
    <row r="153" spans="1:3">
      <c r="B153" s="6" t="s">
        <v>4</v>
      </c>
      <c r="C153" s="13" t="s">
        <v>1</v>
      </c>
    </row>
    <row r="155" spans="1:3">
      <c r="A155" s="12" t="s">
        <v>89</v>
      </c>
      <c r="B155" s="6">
        <v>0</v>
      </c>
      <c r="C155" s="16">
        <f>(B155/$B$15)*100</f>
        <v>0</v>
      </c>
    </row>
    <row r="156" spans="1:3">
      <c r="A156" s="12" t="s">
        <v>90</v>
      </c>
      <c r="B156" s="6">
        <v>2</v>
      </c>
      <c r="C156" s="16">
        <f t="shared" ref="C156:C158" si="11">(B156/$B$15)*100</f>
        <v>7.6923076923076925</v>
      </c>
    </row>
    <row r="157" spans="1:3">
      <c r="A157" s="12" t="s">
        <v>91</v>
      </c>
      <c r="B157" s="6">
        <v>14</v>
      </c>
      <c r="C157" s="16">
        <f t="shared" si="11"/>
        <v>53.846153846153847</v>
      </c>
    </row>
    <row r="158" spans="1:3">
      <c r="A158" s="12" t="s">
        <v>92</v>
      </c>
      <c r="B158" s="6">
        <v>6</v>
      </c>
      <c r="C158" s="16">
        <f t="shared" si="11"/>
        <v>23.076923076923077</v>
      </c>
    </row>
    <row r="161" spans="1:3">
      <c r="A161" s="21" t="s">
        <v>93</v>
      </c>
      <c r="B161" s="21"/>
      <c r="C161" s="21"/>
    </row>
    <row r="163" spans="1:3">
      <c r="B163" s="6" t="s">
        <v>4</v>
      </c>
      <c r="C163" s="13" t="s">
        <v>1</v>
      </c>
    </row>
    <row r="165" spans="1:3">
      <c r="A165" s="12" t="s">
        <v>94</v>
      </c>
      <c r="B165" s="6">
        <v>5</v>
      </c>
      <c r="C165" s="16">
        <f>(B165/$B$15)*100</f>
        <v>19.230769230769234</v>
      </c>
    </row>
    <row r="166" spans="1:3">
      <c r="A166" s="12" t="s">
        <v>95</v>
      </c>
      <c r="B166" s="6">
        <v>3</v>
      </c>
      <c r="C166" s="16">
        <f t="shared" ref="C166:C169" si="12">(B166/$B$15)*100</f>
        <v>11.538461538461538</v>
      </c>
    </row>
    <row r="167" spans="1:3">
      <c r="A167" s="12" t="s">
        <v>96</v>
      </c>
      <c r="B167" s="6">
        <v>8</v>
      </c>
      <c r="C167" s="16">
        <f t="shared" si="12"/>
        <v>30.76923076923077</v>
      </c>
    </row>
    <row r="168" spans="1:3">
      <c r="A168" s="12" t="s">
        <v>97</v>
      </c>
      <c r="B168" s="6">
        <v>5</v>
      </c>
      <c r="C168" s="16">
        <f t="shared" si="12"/>
        <v>19.230769230769234</v>
      </c>
    </row>
    <row r="169" spans="1:3">
      <c r="A169" s="12" t="s">
        <v>3</v>
      </c>
      <c r="B169" s="6">
        <v>1</v>
      </c>
      <c r="C169" s="16">
        <f t="shared" si="12"/>
        <v>3.8461538461538463</v>
      </c>
    </row>
  </sheetData>
  <mergeCells count="14">
    <mergeCell ref="A119:C119"/>
    <mergeCell ref="A151:C151"/>
    <mergeCell ref="A161:C161"/>
    <mergeCell ref="A61:C61"/>
    <mergeCell ref="A70:C70"/>
    <mergeCell ref="E71:G71"/>
    <mergeCell ref="A78:C78"/>
    <mergeCell ref="A88:C88"/>
    <mergeCell ref="A108:C108"/>
    <mergeCell ref="A11:C11"/>
    <mergeCell ref="A19:C19"/>
    <mergeCell ref="A28:C28"/>
    <mergeCell ref="A39:C39"/>
    <mergeCell ref="A49:C4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Triennali</vt:lpstr>
      <vt:lpstr>T+M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</cp:lastModifiedBy>
  <cp:lastPrinted>2012-08-11T09:48:47Z</cp:lastPrinted>
  <dcterms:created xsi:type="dcterms:W3CDTF">2012-08-08T06:54:51Z</dcterms:created>
  <dcterms:modified xsi:type="dcterms:W3CDTF">2012-08-15T12:41:32Z</dcterms:modified>
</cp:coreProperties>
</file>